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profile\redirect\m-nara\Desktop\要項\"/>
    </mc:Choice>
  </mc:AlternateContent>
  <xr:revisionPtr revIDLastSave="0" documentId="13_ncr:1_{0ED55251-38EF-488C-9648-E400CDBA693C}" xr6:coauthVersionLast="47" xr6:coauthVersionMax="47" xr10:uidLastSave="{00000000-0000-0000-0000-000000000000}"/>
  <bookViews>
    <workbookView xWindow="14025" yWindow="2490" windowWidth="10770" windowHeight="12000" xr2:uid="{00000000-000D-0000-FFFF-FFFF00000000}"/>
  </bookViews>
  <sheets>
    <sheet name="様式第２号" sheetId="2" r:id="rId1"/>
    <sheet name="様式第２号 (記入例)" sheetId="3" r:id="rId2"/>
    <sheet name="Sheet1" sheetId="1" r:id="rId3"/>
  </sheets>
  <definedNames>
    <definedName name="_xlnm.Print_Area" localSheetId="0">様式第２号!$A$1:$M$23</definedName>
    <definedName name="_xlnm.Print_Area" localSheetId="1">'様式第２号 (記入例)'!$A$1:$M$23</definedName>
    <definedName name="_xlnm.Print_Titles" localSheetId="0">様式第２号!$1:$10</definedName>
    <definedName name="_xlnm.Print_Titles" localSheetId="1">'様式第２号 (記入例)'!$1:$10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6" i="3" l="1"/>
  <c r="K16" i="3" s="1"/>
  <c r="G12" i="3"/>
  <c r="H12" i="3" s="1"/>
  <c r="F12" i="3"/>
  <c r="I12" i="3" s="1"/>
  <c r="J12" i="3" s="1"/>
  <c r="J11" i="3"/>
  <c r="K11" i="3" s="1"/>
  <c r="K18" i="3" s="1"/>
  <c r="H11" i="3"/>
  <c r="F11" i="3"/>
  <c r="I11" i="3" s="1"/>
  <c r="C11" i="3"/>
  <c r="F16" i="2"/>
  <c r="K16" i="2" s="1"/>
  <c r="G12" i="2"/>
  <c r="H12" i="2" s="1"/>
  <c r="F12" i="2"/>
  <c r="I12" i="2" s="1"/>
  <c r="J12" i="2" s="1"/>
  <c r="J11" i="2"/>
  <c r="K11" i="2" s="1"/>
  <c r="K18" i="2" s="1"/>
  <c r="H11" i="2"/>
  <c r="F11" i="2"/>
  <c r="I11" i="2" s="1"/>
  <c r="C11" i="2"/>
</calcChain>
</file>

<file path=xl/sharedStrings.xml><?xml version="1.0" encoding="utf-8"?>
<sst xmlns="http://schemas.openxmlformats.org/spreadsheetml/2006/main" count="121" uniqueCount="48">
  <si>
    <t>様式第２号（第５条関係）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6"/>
  </si>
  <si>
    <t>令和　　年度球磨村介護サービス提供体制確保事業補助金所要額調書</t>
    <rPh sb="0" eb="2">
      <t>レイワ</t>
    </rPh>
    <rPh sb="6" eb="9">
      <t>クマムラ</t>
    </rPh>
    <rPh sb="15" eb="17">
      <t>テイキョウ</t>
    </rPh>
    <rPh sb="17" eb="19">
      <t>タイセイ</t>
    </rPh>
    <rPh sb="19" eb="21">
      <t>カクホ</t>
    </rPh>
    <rPh sb="26" eb="28">
      <t>ショヨウ</t>
    </rPh>
    <rPh sb="28" eb="29">
      <t>ガク</t>
    </rPh>
    <rPh sb="29" eb="31">
      <t>チョウショ</t>
    </rPh>
    <phoneticPr fontId="8"/>
  </si>
  <si>
    <t>（事業所名：　</t>
    <rPh sb="1" eb="3">
      <t>ジギョウ</t>
    </rPh>
    <rPh sb="3" eb="4">
      <t>ショ</t>
    </rPh>
    <phoneticPr fontId="8"/>
  </si>
  <si>
    <t>）</t>
    <phoneticPr fontId="8"/>
  </si>
  <si>
    <t>区　　        　　分　</t>
    <rPh sb="0" eb="1">
      <t>ク</t>
    </rPh>
    <rPh sb="13" eb="14">
      <t>ブン</t>
    </rPh>
    <phoneticPr fontId="6"/>
  </si>
  <si>
    <t>　</t>
  </si>
  <si>
    <t>年間
走行距離</t>
    <rPh sb="0" eb="2">
      <t>ネンカン</t>
    </rPh>
    <rPh sb="3" eb="5">
      <t>ソウコウ</t>
    </rPh>
    <rPh sb="5" eb="7">
      <t>キョリ</t>
    </rPh>
    <phoneticPr fontId="6"/>
  </si>
  <si>
    <t>1kmあたり単価</t>
    <rPh sb="6" eb="8">
      <t>タンカ</t>
    </rPh>
    <phoneticPr fontId="6"/>
  </si>
  <si>
    <t>補助対象
経費</t>
    <rPh sb="0" eb="2">
      <t>ホジョ</t>
    </rPh>
    <rPh sb="2" eb="4">
      <t>タイショウ</t>
    </rPh>
    <rPh sb="5" eb="7">
      <t>ケイヒ</t>
    </rPh>
    <phoneticPr fontId="6"/>
  </si>
  <si>
    <t>基準額</t>
    <rPh sb="0" eb="3">
      <t>キジュンガク</t>
    </rPh>
    <phoneticPr fontId="6"/>
  </si>
  <si>
    <t>補助
基本額</t>
    <rPh sb="0" eb="2">
      <t>ホジョ</t>
    </rPh>
    <rPh sb="3" eb="6">
      <t>キホンガク</t>
    </rPh>
    <phoneticPr fontId="6"/>
  </si>
  <si>
    <t>補助
所要額</t>
    <rPh sb="0" eb="2">
      <t>ホジョ</t>
    </rPh>
    <rPh sb="3" eb="6">
      <t>ショヨウガク</t>
    </rPh>
    <phoneticPr fontId="6"/>
  </si>
  <si>
    <t>補助金交付申請額①</t>
    <rPh sb="0" eb="3">
      <t>ホジョキン</t>
    </rPh>
    <rPh sb="3" eb="5">
      <t>コウフ</t>
    </rPh>
    <rPh sb="5" eb="7">
      <t>シンセイ</t>
    </rPh>
    <rPh sb="7" eb="8">
      <t>ガク</t>
    </rPh>
    <phoneticPr fontId="6"/>
  </si>
  <si>
    <t xml:space="preserve">
備　考</t>
    <rPh sb="1" eb="2">
      <t>ソナエ</t>
    </rPh>
    <rPh sb="3" eb="4">
      <t>コウ</t>
    </rPh>
    <phoneticPr fontId="6"/>
  </si>
  <si>
    <t>補助率</t>
    <rPh sb="0" eb="3">
      <t>ホジョリツ</t>
    </rPh>
    <phoneticPr fontId="6"/>
  </si>
  <si>
    <t>A</t>
  </si>
  <si>
    <t>B</t>
  </si>
  <si>
    <t>（A×B)C</t>
    <phoneticPr fontId="8"/>
  </si>
  <si>
    <t>Ｄ</t>
    <phoneticPr fontId="8"/>
  </si>
  <si>
    <t>E</t>
    <phoneticPr fontId="6"/>
  </si>
  <si>
    <t>F</t>
    <phoneticPr fontId="6"/>
  </si>
  <si>
    <t>G</t>
    <phoneticPr fontId="6"/>
  </si>
  <si>
    <r>
      <rPr>
        <sz val="11"/>
        <color theme="1"/>
        <rFont val="ＭＳ Ｐゴシック"/>
        <family val="3"/>
        <charset val="128"/>
      </rPr>
      <t>km</t>
    </r>
    <r>
      <rPr>
        <strike/>
        <sz val="11"/>
        <color theme="1"/>
        <rFont val="ＭＳ Ｐゴシック"/>
        <family val="3"/>
        <charset val="128"/>
      </rPr>
      <t>円</t>
    </r>
    <rPh sb="2" eb="3">
      <t>エン</t>
    </rPh>
    <phoneticPr fontId="6"/>
  </si>
  <si>
    <t>円</t>
    <rPh sb="0" eb="1">
      <t>エン</t>
    </rPh>
    <phoneticPr fontId="6"/>
  </si>
  <si>
    <t>介護サービス提供
体制確保事業</t>
    <rPh sb="0" eb="2">
      <t>カイゴ</t>
    </rPh>
    <rPh sb="6" eb="8">
      <t>テイキョウ</t>
    </rPh>
    <rPh sb="9" eb="11">
      <t>タイセイ</t>
    </rPh>
    <rPh sb="11" eb="13">
      <t>カクホ</t>
    </rPh>
    <rPh sb="13" eb="15">
      <t>ジギョウ</t>
    </rPh>
    <phoneticPr fontId="6"/>
  </si>
  <si>
    <t>（１）訪問介護</t>
    <rPh sb="3" eb="5">
      <t>ホウモン</t>
    </rPh>
    <rPh sb="5" eb="7">
      <t>カイゴ</t>
    </rPh>
    <phoneticPr fontId="6"/>
  </si>
  <si>
    <t>1/2</t>
    <phoneticPr fontId="6"/>
  </si>
  <si>
    <t>訪問介護　基本報酬（総額）</t>
    <rPh sb="0" eb="2">
      <t>ホウモン</t>
    </rPh>
    <rPh sb="2" eb="4">
      <t>カイゴ</t>
    </rPh>
    <rPh sb="5" eb="7">
      <t>キホン</t>
    </rPh>
    <rPh sb="7" eb="9">
      <t>ホウシュウ</t>
    </rPh>
    <rPh sb="10" eb="12">
      <t>ソウガク</t>
    </rPh>
    <phoneticPr fontId="8"/>
  </si>
  <si>
    <t>訪問介護　基本報酬　差額</t>
    <rPh sb="0" eb="2">
      <t>ホウモン</t>
    </rPh>
    <rPh sb="2" eb="4">
      <t>カイゴ</t>
    </rPh>
    <rPh sb="5" eb="7">
      <t>キホン</t>
    </rPh>
    <rPh sb="7" eb="9">
      <t>ホウシュウ</t>
    </rPh>
    <rPh sb="10" eb="12">
      <t>サガク</t>
    </rPh>
    <phoneticPr fontId="8"/>
  </si>
  <si>
    <t>給付率</t>
    <rPh sb="0" eb="2">
      <t>キュウフ</t>
    </rPh>
    <rPh sb="2" eb="3">
      <t>リツ</t>
    </rPh>
    <phoneticPr fontId="8"/>
  </si>
  <si>
    <t>　</t>
    <phoneticPr fontId="8"/>
  </si>
  <si>
    <t>補助金交　付申請額②</t>
    <rPh sb="0" eb="3">
      <t>ホジョキン</t>
    </rPh>
    <rPh sb="3" eb="4">
      <t>コウ</t>
    </rPh>
    <rPh sb="5" eb="6">
      <t>ツキ</t>
    </rPh>
    <rPh sb="6" eb="8">
      <t>シンセイ</t>
    </rPh>
    <rPh sb="8" eb="9">
      <t>ガク</t>
    </rPh>
    <phoneticPr fontId="6"/>
  </si>
  <si>
    <t>備考</t>
    <rPh sb="0" eb="2">
      <t>ビコウ</t>
    </rPh>
    <phoneticPr fontId="8"/>
  </si>
  <si>
    <t>A</t>
    <phoneticPr fontId="8"/>
  </si>
  <si>
    <t>B</t>
    <phoneticPr fontId="8"/>
  </si>
  <si>
    <t>C</t>
    <phoneticPr fontId="8"/>
  </si>
  <si>
    <t>（A×B×C)D</t>
    <phoneticPr fontId="8"/>
  </si>
  <si>
    <t>　</t>
    <phoneticPr fontId="6"/>
  </si>
  <si>
    <t>％</t>
    <phoneticPr fontId="6"/>
  </si>
  <si>
    <t>（２）訪問介護</t>
    <rPh sb="3" eb="5">
      <t>ホウモン</t>
    </rPh>
    <rPh sb="5" eb="7">
      <t>カイゴ</t>
    </rPh>
    <phoneticPr fontId="6"/>
  </si>
  <si>
    <t>千円未満切り捨て</t>
    <rPh sb="0" eb="2">
      <t>センエン</t>
    </rPh>
    <rPh sb="2" eb="4">
      <t>ミマン</t>
    </rPh>
    <rPh sb="4" eb="5">
      <t>キ</t>
    </rPh>
    <rPh sb="6" eb="7">
      <t>ス</t>
    </rPh>
    <phoneticPr fontId="8"/>
  </si>
  <si>
    <t>10/10</t>
    <phoneticPr fontId="8"/>
  </si>
  <si>
    <t>①+②=③</t>
    <phoneticPr fontId="8"/>
  </si>
  <si>
    <t>総　額</t>
    <rPh sb="0" eb="1">
      <t>ソウ</t>
    </rPh>
    <rPh sb="2" eb="3">
      <t>ガク</t>
    </rPh>
    <phoneticPr fontId="8"/>
  </si>
  <si>
    <t>（注）１　E欄には、Ｃ欄とＤ欄を比較して少ない額となる。</t>
    <rPh sb="1" eb="2">
      <t>チュウ</t>
    </rPh>
    <phoneticPr fontId="6"/>
  </si>
  <si>
    <t>　　　２　F欄は、Ｅ欄に1/2（補助率）を乗じた金額となる（千円未満切り捨て）。</t>
    <phoneticPr fontId="6"/>
  </si>
  <si>
    <t>令和８年度球磨村介護サービス提供体制確保事業補助金所要額調書</t>
    <rPh sb="0" eb="2">
      <t>レイワ</t>
    </rPh>
    <rPh sb="5" eb="8">
      <t>クマムラ</t>
    </rPh>
    <rPh sb="14" eb="16">
      <t>テイキョウ</t>
    </rPh>
    <rPh sb="16" eb="18">
      <t>タイセイ</t>
    </rPh>
    <rPh sb="18" eb="20">
      <t>カクホ</t>
    </rPh>
    <rPh sb="25" eb="27">
      <t>ショヨウ</t>
    </rPh>
    <rPh sb="27" eb="28">
      <t>ガク</t>
    </rPh>
    <rPh sb="28" eb="30">
      <t>チョウショ</t>
    </rPh>
    <phoneticPr fontId="8"/>
  </si>
  <si>
    <t>（事業所名：球磨事業所）</t>
    <rPh sb="1" eb="3">
      <t>ジギョウ</t>
    </rPh>
    <rPh sb="3" eb="4">
      <t>ショ</t>
    </rPh>
    <rPh sb="6" eb="8">
      <t>クマ</t>
    </rPh>
    <rPh sb="8" eb="10">
      <t>ジギョウ</t>
    </rPh>
    <rPh sb="10" eb="11">
      <t>ショ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</si>
</sst>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22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24"/>
      <name val="ＭＳ Ｐゴシック"/>
      <family val="3"/>
      <charset val="128"/>
    </font>
    <font>
      <sz val="6"/>
      <name val="Yu Gothic"/>
      <family val="2"/>
      <charset val="128"/>
      <scheme val="minor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20"/>
      <name val="ＭＳ Ｐゴシック"/>
      <family val="3"/>
      <charset val="128"/>
    </font>
    <font>
      <sz val="13"/>
      <name val="ＭＳ Ｐゴシック"/>
      <family val="3"/>
      <charset val="128"/>
    </font>
    <font>
      <strike/>
      <sz val="11"/>
      <color theme="1"/>
      <name val="ＭＳ Ｐゴシック"/>
      <family val="3"/>
      <charset val="128"/>
    </font>
    <font>
      <sz val="11"/>
      <name val="Yu Gothic"/>
      <family val="3"/>
      <charset val="128"/>
      <scheme val="minor"/>
    </font>
    <font>
      <sz val="15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5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3">
    <xf numFmtId="0" fontId="0" fillId="0" borderId="0" xfId="0"/>
    <xf numFmtId="0" fontId="4" fillId="0" borderId="0" xfId="1" applyFont="1"/>
    <xf numFmtId="0" fontId="3" fillId="0" borderId="0" xfId="1"/>
    <xf numFmtId="0" fontId="3" fillId="0" borderId="0" xfId="1" applyAlignment="1">
      <alignment horizontal="center" vertical="center"/>
    </xf>
    <xf numFmtId="0" fontId="7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10" fillId="0" borderId="0" xfId="1" applyFont="1" applyAlignment="1">
      <alignment vertical="center"/>
    </xf>
    <xf numFmtId="0" fontId="3" fillId="0" borderId="0" xfId="1" applyAlignment="1">
      <alignment horizontal="right"/>
    </xf>
    <xf numFmtId="0" fontId="3" fillId="0" borderId="3" xfId="1" applyBorder="1"/>
    <xf numFmtId="0" fontId="3" fillId="0" borderId="4" xfId="1" applyBorder="1"/>
    <xf numFmtId="0" fontId="3" fillId="0" borderId="5" xfId="1" applyBorder="1"/>
    <xf numFmtId="0" fontId="3" fillId="0" borderId="4" xfId="1" applyBorder="1" applyAlignment="1">
      <alignment horizontal="center"/>
    </xf>
    <xf numFmtId="0" fontId="3" fillId="0" borderId="6" xfId="1" applyBorder="1" applyAlignment="1">
      <alignment horizontal="center" vertical="center"/>
    </xf>
    <xf numFmtId="0" fontId="12" fillId="0" borderId="0" xfId="1" applyFont="1" applyAlignment="1">
      <alignment horizontal="center"/>
    </xf>
    <xf numFmtId="0" fontId="10" fillId="0" borderId="9" xfId="1" applyFont="1" applyBorder="1" applyAlignment="1">
      <alignment vertical="top" wrapText="1"/>
    </xf>
    <xf numFmtId="0" fontId="10" fillId="0" borderId="10" xfId="1" applyFont="1" applyBorder="1" applyAlignment="1">
      <alignment vertical="top" wrapText="1"/>
    </xf>
    <xf numFmtId="0" fontId="10" fillId="0" borderId="9" xfId="1" applyFont="1" applyBorder="1" applyAlignment="1">
      <alignment horizontal="center" vertical="top"/>
    </xf>
    <xf numFmtId="0" fontId="10" fillId="0" borderId="0" xfId="1" applyFont="1" applyAlignment="1">
      <alignment vertical="top" wrapText="1"/>
    </xf>
    <xf numFmtId="0" fontId="13" fillId="0" borderId="9" xfId="2" applyFont="1" applyBorder="1" applyAlignment="1">
      <alignment vertical="center" wrapText="1"/>
    </xf>
    <xf numFmtId="0" fontId="10" fillId="0" borderId="10" xfId="1" applyFont="1" applyBorder="1" applyAlignment="1">
      <alignment horizontal="center" vertical="top"/>
    </xf>
    <xf numFmtId="0" fontId="3" fillId="0" borderId="11" xfId="1" applyBorder="1" applyAlignment="1">
      <alignment vertical="center" shrinkToFit="1"/>
    </xf>
    <xf numFmtId="0" fontId="3" fillId="0" borderId="0" xfId="1" applyAlignment="1">
      <alignment horizontal="distributed" vertical="top" wrapText="1"/>
    </xf>
    <xf numFmtId="0" fontId="10" fillId="0" borderId="0" xfId="1" applyFont="1" applyAlignment="1">
      <alignment horizontal="right"/>
    </xf>
    <xf numFmtId="0" fontId="3" fillId="0" borderId="9" xfId="1" applyBorder="1" applyAlignment="1">
      <alignment horizontal="right" vertical="center"/>
    </xf>
    <xf numFmtId="0" fontId="3" fillId="0" borderId="10" xfId="1" applyBorder="1" applyAlignment="1">
      <alignment horizontal="right" vertical="center"/>
    </xf>
    <xf numFmtId="0" fontId="3" fillId="0" borderId="0" xfId="3" applyFont="1" applyAlignment="1">
      <alignment horizontal="right" vertical="center"/>
    </xf>
    <xf numFmtId="0" fontId="3" fillId="0" borderId="10" xfId="3" applyFont="1" applyBorder="1" applyAlignment="1">
      <alignment horizontal="right" vertical="center"/>
    </xf>
    <xf numFmtId="0" fontId="3" fillId="0" borderId="10" xfId="2" applyBorder="1" applyAlignment="1">
      <alignment horizontal="right" vertical="center"/>
    </xf>
    <xf numFmtId="0" fontId="3" fillId="0" borderId="11" xfId="1" applyBorder="1" applyAlignment="1">
      <alignment horizontal="center" vertical="center"/>
    </xf>
    <xf numFmtId="0" fontId="3" fillId="0" borderId="0" xfId="1" applyAlignment="1">
      <alignment horizontal="right" vertical="center"/>
    </xf>
    <xf numFmtId="0" fontId="14" fillId="0" borderId="14" xfId="1" applyFont="1" applyBorder="1" applyAlignment="1">
      <alignment horizontal="right" vertical="center"/>
    </xf>
    <xf numFmtId="0" fontId="3" fillId="0" borderId="15" xfId="1" applyBorder="1" applyAlignment="1">
      <alignment horizontal="right" vertical="center"/>
    </xf>
    <xf numFmtId="0" fontId="3" fillId="0" borderId="14" xfId="1" applyBorder="1" applyAlignment="1">
      <alignment horizontal="right" vertical="center"/>
    </xf>
    <xf numFmtId="0" fontId="3" fillId="0" borderId="16" xfId="1" applyBorder="1" applyAlignment="1">
      <alignment horizontal="right" vertical="center"/>
    </xf>
    <xf numFmtId="0" fontId="15" fillId="0" borderId="14" xfId="2" applyFont="1" applyBorder="1" applyAlignment="1">
      <alignment horizontal="right" vertical="center"/>
    </xf>
    <xf numFmtId="0" fontId="3" fillId="0" borderId="17" xfId="1" applyBorder="1" applyAlignment="1">
      <alignment horizontal="center" vertical="center"/>
    </xf>
    <xf numFmtId="176" fontId="4" fillId="0" borderId="18" xfId="3" applyNumberFormat="1" applyFont="1" applyBorder="1" applyAlignment="1">
      <alignment vertical="center" shrinkToFit="1"/>
    </xf>
    <xf numFmtId="176" fontId="4" fillId="0" borderId="19" xfId="3" applyNumberFormat="1" applyFont="1" applyBorder="1" applyAlignment="1">
      <alignment vertical="center" shrinkToFit="1"/>
    </xf>
    <xf numFmtId="176" fontId="4" fillId="0" borderId="20" xfId="3" applyNumberFormat="1" applyFont="1" applyBorder="1" applyAlignment="1">
      <alignment vertical="center" shrinkToFit="1"/>
    </xf>
    <xf numFmtId="177" fontId="4" fillId="0" borderId="19" xfId="3" applyNumberFormat="1" applyFont="1" applyBorder="1" applyAlignment="1">
      <alignment horizontal="right" vertical="center" shrinkToFit="1"/>
    </xf>
    <xf numFmtId="177" fontId="4" fillId="0" borderId="19" xfId="3" applyNumberFormat="1" applyFont="1" applyBorder="1" applyAlignment="1">
      <alignment vertical="center" shrinkToFit="1"/>
    </xf>
    <xf numFmtId="177" fontId="4" fillId="0" borderId="19" xfId="4" applyNumberFormat="1" applyFont="1" applyFill="1" applyBorder="1" applyAlignment="1">
      <alignment horizontal="right" vertical="center" shrinkToFit="1"/>
    </xf>
    <xf numFmtId="0" fontId="4" fillId="0" borderId="21" xfId="1" applyFont="1" applyBorder="1" applyAlignment="1">
      <alignment shrinkToFit="1"/>
    </xf>
    <xf numFmtId="49" fontId="4" fillId="0" borderId="22" xfId="3" applyNumberFormat="1" applyFont="1" applyBorder="1" applyAlignment="1">
      <alignment horizontal="center" vertical="center" shrinkToFit="1"/>
    </xf>
    <xf numFmtId="0" fontId="16" fillId="0" borderId="7" xfId="3" applyFont="1" applyBorder="1" applyAlignment="1">
      <alignment horizontal="left" vertical="center"/>
    </xf>
    <xf numFmtId="0" fontId="16" fillId="0" borderId="19" xfId="3" applyFont="1" applyBorder="1" applyAlignment="1">
      <alignment horizontal="left" vertical="center"/>
    </xf>
    <xf numFmtId="176" fontId="4" fillId="2" borderId="19" xfId="3" applyNumberFormat="1" applyFont="1" applyFill="1" applyBorder="1" applyAlignment="1">
      <alignment vertical="center" shrinkToFit="1"/>
    </xf>
    <xf numFmtId="176" fontId="4" fillId="0" borderId="23" xfId="3" applyNumberFormat="1" applyFont="1" applyBorder="1" applyAlignment="1">
      <alignment vertical="center" shrinkToFit="1"/>
    </xf>
    <xf numFmtId="176" fontId="4" fillId="0" borderId="24" xfId="3" applyNumberFormat="1" applyFont="1" applyBorder="1" applyAlignment="1">
      <alignment vertical="center" shrinkToFit="1"/>
    </xf>
    <xf numFmtId="176" fontId="4" fillId="0" borderId="25" xfId="1" applyNumberFormat="1" applyFont="1" applyBorder="1" applyAlignment="1">
      <alignment vertical="center" shrinkToFit="1"/>
    </xf>
    <xf numFmtId="0" fontId="4" fillId="0" borderId="26" xfId="1" applyFont="1" applyBorder="1" applyAlignment="1">
      <alignment shrinkToFit="1"/>
    </xf>
    <xf numFmtId="49" fontId="4" fillId="0" borderId="27" xfId="3" applyNumberFormat="1" applyFont="1" applyBorder="1" applyAlignment="1">
      <alignment horizontal="center" vertical="center" shrinkToFit="1"/>
    </xf>
    <xf numFmtId="0" fontId="16" fillId="0" borderId="28" xfId="3" applyFont="1" applyBorder="1" applyAlignment="1">
      <alignment horizontal="left" vertical="center"/>
    </xf>
    <xf numFmtId="0" fontId="16" fillId="0" borderId="3" xfId="3" applyFont="1" applyBorder="1" applyAlignment="1">
      <alignment horizontal="left" vertical="center"/>
    </xf>
    <xf numFmtId="176" fontId="17" fillId="0" borderId="3" xfId="3" applyNumberFormat="1" applyFont="1" applyBorder="1" applyAlignment="1">
      <alignment vertical="center" wrapText="1"/>
    </xf>
    <xf numFmtId="0" fontId="10" fillId="0" borderId="3" xfId="1" applyFont="1" applyBorder="1" applyAlignment="1">
      <alignment horizontal="center" vertical="center" wrapText="1"/>
    </xf>
    <xf numFmtId="176" fontId="17" fillId="0" borderId="3" xfId="3" applyNumberFormat="1" applyFont="1" applyBorder="1" applyAlignment="1">
      <alignment vertical="center" wrapText="1" shrinkToFit="1"/>
    </xf>
    <xf numFmtId="176" fontId="17" fillId="0" borderId="9" xfId="3" applyNumberFormat="1" applyFont="1" applyBorder="1" applyAlignment="1">
      <alignment vertical="center" wrapText="1" shrinkToFit="1"/>
    </xf>
    <xf numFmtId="0" fontId="17" fillId="0" borderId="9" xfId="2" applyFont="1" applyBorder="1" applyAlignment="1">
      <alignment vertical="center" wrapText="1"/>
    </xf>
    <xf numFmtId="0" fontId="17" fillId="0" borderId="10" xfId="1" applyFont="1" applyBorder="1" applyAlignment="1">
      <alignment horizontal="center" vertical="center" shrinkToFit="1"/>
    </xf>
    <xf numFmtId="0" fontId="11" fillId="0" borderId="11" xfId="1" applyFont="1" applyBorder="1" applyAlignment="1">
      <alignment vertical="center" shrinkToFit="1"/>
    </xf>
    <xf numFmtId="0" fontId="18" fillId="0" borderId="7" xfId="3" applyFont="1" applyBorder="1" applyAlignment="1">
      <alignment horizontal="left" vertical="center"/>
    </xf>
    <xf numFmtId="0" fontId="16" fillId="0" borderId="9" xfId="3" applyFont="1" applyBorder="1" applyAlignment="1">
      <alignment horizontal="left" vertical="center"/>
    </xf>
    <xf numFmtId="0" fontId="11" fillId="0" borderId="9" xfId="1" applyFont="1" applyBorder="1" applyAlignment="1">
      <alignment horizontal="right" vertical="center"/>
    </xf>
    <xf numFmtId="0" fontId="11" fillId="0" borderId="10" xfId="1" applyFont="1" applyBorder="1" applyAlignment="1">
      <alignment horizontal="right" vertical="center"/>
    </xf>
    <xf numFmtId="0" fontId="11" fillId="0" borderId="10" xfId="2" applyFont="1" applyBorder="1" applyAlignment="1">
      <alignment horizontal="right" vertical="center"/>
    </xf>
    <xf numFmtId="0" fontId="11" fillId="0" borderId="11" xfId="1" applyFont="1" applyBorder="1" applyAlignment="1">
      <alignment horizontal="center" vertical="center"/>
    </xf>
    <xf numFmtId="0" fontId="19" fillId="0" borderId="0" xfId="1" applyFont="1" applyAlignment="1">
      <alignment horizontal="right" vertical="center"/>
    </xf>
    <xf numFmtId="0" fontId="20" fillId="0" borderId="0" xfId="1" applyFont="1" applyAlignment="1">
      <alignment horizontal="right"/>
    </xf>
    <xf numFmtId="0" fontId="19" fillId="0" borderId="0" xfId="1" applyFont="1"/>
    <xf numFmtId="0" fontId="20" fillId="0" borderId="0" xfId="1" applyFont="1" applyAlignment="1">
      <alignment vertical="center"/>
    </xf>
    <xf numFmtId="0" fontId="16" fillId="0" borderId="31" xfId="3" applyFont="1" applyBorder="1" applyAlignment="1">
      <alignment horizontal="left" vertical="center"/>
    </xf>
    <xf numFmtId="0" fontId="11" fillId="0" borderId="31" xfId="1" applyFont="1" applyBorder="1" applyAlignment="1">
      <alignment horizontal="right" vertical="center"/>
    </xf>
    <xf numFmtId="0" fontId="11" fillId="0" borderId="32" xfId="1" applyFont="1" applyBorder="1" applyAlignment="1">
      <alignment horizontal="right" vertical="center"/>
    </xf>
    <xf numFmtId="0" fontId="21" fillId="0" borderId="31" xfId="2" applyFont="1" applyBorder="1" applyAlignment="1">
      <alignment horizontal="right" vertical="center"/>
    </xf>
    <xf numFmtId="0" fontId="11" fillId="0" borderId="34" xfId="1" applyFont="1" applyBorder="1" applyAlignment="1">
      <alignment horizontal="right" vertical="center"/>
    </xf>
    <xf numFmtId="0" fontId="11" fillId="0" borderId="35" xfId="1" applyFont="1" applyBorder="1" applyAlignment="1">
      <alignment horizontal="center" vertical="center"/>
    </xf>
    <xf numFmtId="0" fontId="16" fillId="0" borderId="14" xfId="3" applyFont="1" applyBorder="1" applyAlignment="1">
      <alignment horizontal="left" vertical="center"/>
    </xf>
    <xf numFmtId="176" fontId="17" fillId="2" borderId="14" xfId="3" applyNumberFormat="1" applyFont="1" applyFill="1" applyBorder="1" applyAlignment="1">
      <alignment vertical="center" shrinkToFit="1"/>
    </xf>
    <xf numFmtId="10" fontId="17" fillId="0" borderId="14" xfId="3" applyNumberFormat="1" applyFont="1" applyBorder="1" applyAlignment="1">
      <alignment vertical="center" shrinkToFit="1"/>
    </xf>
    <xf numFmtId="10" fontId="17" fillId="0" borderId="26" xfId="3" applyNumberFormat="1" applyFont="1" applyBorder="1" applyAlignment="1">
      <alignment vertical="center" shrinkToFit="1"/>
    </xf>
    <xf numFmtId="176" fontId="17" fillId="0" borderId="14" xfId="3" applyNumberFormat="1" applyFont="1" applyBorder="1" applyAlignment="1">
      <alignment vertical="center" shrinkToFit="1"/>
    </xf>
    <xf numFmtId="176" fontId="17" fillId="0" borderId="36" xfId="3" applyNumberFormat="1" applyFont="1" applyBorder="1" applyAlignment="1">
      <alignment vertical="center" shrinkToFit="1"/>
    </xf>
    <xf numFmtId="176" fontId="17" fillId="0" borderId="14" xfId="1" applyNumberFormat="1" applyFont="1" applyBorder="1" applyAlignment="1">
      <alignment vertical="center" shrinkToFit="1"/>
    </xf>
    <xf numFmtId="0" fontId="17" fillId="0" borderId="14" xfId="1" applyFont="1" applyBorder="1" applyAlignment="1">
      <alignment vertical="center" shrinkToFit="1"/>
    </xf>
    <xf numFmtId="49" fontId="17" fillId="0" borderId="17" xfId="3" applyNumberFormat="1" applyFont="1" applyBorder="1" applyAlignment="1">
      <alignment horizontal="center" vertical="center" shrinkToFit="1"/>
    </xf>
    <xf numFmtId="176" fontId="17" fillId="0" borderId="3" xfId="3" applyNumberFormat="1" applyFont="1" applyBorder="1" applyAlignment="1">
      <alignment vertical="center" shrinkToFit="1"/>
    </xf>
    <xf numFmtId="10" fontId="17" fillId="0" borderId="3" xfId="3" applyNumberFormat="1" applyFont="1" applyBorder="1" applyAlignment="1">
      <alignment vertical="center" shrinkToFit="1"/>
    </xf>
    <xf numFmtId="176" fontId="17" fillId="0" borderId="3" xfId="1" applyNumberFormat="1" applyFont="1" applyBorder="1" applyAlignment="1">
      <alignment vertical="center" shrinkToFit="1"/>
    </xf>
    <xf numFmtId="0" fontId="17" fillId="0" borderId="3" xfId="1" applyFont="1" applyBorder="1" applyAlignment="1">
      <alignment shrinkToFit="1"/>
    </xf>
    <xf numFmtId="49" fontId="17" fillId="0" borderId="6" xfId="3" applyNumberFormat="1" applyFont="1" applyBorder="1" applyAlignment="1">
      <alignment horizontal="center" vertical="center" shrinkToFit="1"/>
    </xf>
    <xf numFmtId="0" fontId="16" fillId="0" borderId="37" xfId="3" applyFont="1" applyBorder="1" applyAlignment="1">
      <alignment horizontal="left" vertical="center"/>
    </xf>
    <xf numFmtId="0" fontId="16" fillId="0" borderId="14" xfId="3" applyFont="1" applyBorder="1" applyAlignment="1">
      <alignment horizontal="center" vertical="center"/>
    </xf>
    <xf numFmtId="0" fontId="17" fillId="0" borderId="14" xfId="1" applyFont="1" applyBorder="1" applyAlignment="1">
      <alignment shrinkToFit="1"/>
    </xf>
    <xf numFmtId="0" fontId="3" fillId="0" borderId="0" xfId="1" applyAlignment="1">
      <alignment vertical="center"/>
    </xf>
    <xf numFmtId="176" fontId="3" fillId="0" borderId="0" xfId="1" applyNumberFormat="1" applyAlignment="1">
      <alignment vertical="center" shrinkToFit="1"/>
    </xf>
    <xf numFmtId="0" fontId="10" fillId="0" borderId="0" xfId="1" applyFont="1" applyAlignment="1">
      <alignment horizontal="left"/>
    </xf>
    <xf numFmtId="0" fontId="10" fillId="0" borderId="0" xfId="1" applyFont="1"/>
    <xf numFmtId="0" fontId="10" fillId="0" borderId="0" xfId="1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10" fillId="0" borderId="0" xfId="1" applyFont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6" fillId="0" borderId="1" xfId="3" applyFont="1" applyBorder="1" applyAlignment="1">
      <alignment horizontal="left" vertical="center" wrapText="1"/>
    </xf>
    <xf numFmtId="0" fontId="16" fillId="0" borderId="2" xfId="3" applyFont="1" applyBorder="1" applyAlignment="1">
      <alignment horizontal="left" vertical="center" wrapText="1"/>
    </xf>
    <xf numFmtId="0" fontId="11" fillId="0" borderId="29" xfId="1" applyFont="1" applyBorder="1" applyAlignment="1">
      <alignment horizontal="center" vertical="center"/>
    </xf>
    <xf numFmtId="0" fontId="11" fillId="0" borderId="30" xfId="1" applyFont="1" applyBorder="1" applyAlignment="1">
      <alignment horizontal="center" vertical="center"/>
    </xf>
    <xf numFmtId="0" fontId="11" fillId="0" borderId="33" xfId="1" applyFont="1" applyBorder="1" applyAlignment="1">
      <alignment horizontal="center" vertical="center"/>
    </xf>
    <xf numFmtId="0" fontId="10" fillId="0" borderId="0" xfId="1" applyFont="1" applyAlignment="1">
      <alignment horizontal="right" vertical="center"/>
    </xf>
    <xf numFmtId="0" fontId="3" fillId="0" borderId="0" xfId="5" applyFont="1" applyAlignment="1">
      <alignment horizontal="right" vertical="center"/>
    </xf>
    <xf numFmtId="0" fontId="3" fillId="0" borderId="10" xfId="5" applyFont="1" applyBorder="1" applyAlignment="1">
      <alignment horizontal="right" vertical="center"/>
    </xf>
    <xf numFmtId="0" fontId="16" fillId="0" borderId="1" xfId="5" applyFont="1" applyBorder="1" applyAlignment="1">
      <alignment horizontal="left" vertical="center" wrapText="1"/>
    </xf>
    <xf numFmtId="0" fontId="16" fillId="0" borderId="2" xfId="5" applyFont="1" applyBorder="1" applyAlignment="1">
      <alignment horizontal="left" vertical="center" wrapText="1"/>
    </xf>
    <xf numFmtId="176" fontId="4" fillId="0" borderId="18" xfId="5" applyNumberFormat="1" applyFont="1" applyBorder="1" applyAlignment="1">
      <alignment vertical="center" shrinkToFit="1"/>
    </xf>
    <xf numFmtId="176" fontId="4" fillId="0" borderId="19" xfId="5" applyNumberFormat="1" applyFont="1" applyBorder="1" applyAlignment="1">
      <alignment vertical="center" shrinkToFit="1"/>
    </xf>
    <xf numFmtId="176" fontId="4" fillId="0" borderId="20" xfId="5" applyNumberFormat="1" applyFont="1" applyBorder="1" applyAlignment="1">
      <alignment vertical="center" shrinkToFit="1"/>
    </xf>
    <xf numFmtId="177" fontId="4" fillId="0" borderId="19" xfId="5" applyNumberFormat="1" applyFont="1" applyBorder="1" applyAlignment="1">
      <alignment horizontal="right" vertical="center" shrinkToFit="1"/>
    </xf>
    <xf numFmtId="177" fontId="4" fillId="0" borderId="19" xfId="5" applyNumberFormat="1" applyFont="1" applyBorder="1" applyAlignment="1">
      <alignment vertical="center" shrinkToFit="1"/>
    </xf>
    <xf numFmtId="177" fontId="4" fillId="0" borderId="19" xfId="6" applyNumberFormat="1" applyFont="1" applyFill="1" applyBorder="1" applyAlignment="1">
      <alignment horizontal="right" vertical="center" shrinkToFit="1"/>
    </xf>
    <xf numFmtId="49" fontId="4" fillId="0" borderId="22" xfId="5" applyNumberFormat="1" applyFont="1" applyBorder="1" applyAlignment="1">
      <alignment horizontal="center" vertical="center" shrinkToFit="1"/>
    </xf>
    <xf numFmtId="0" fontId="16" fillId="0" borderId="7" xfId="5" applyFont="1" applyBorder="1" applyAlignment="1">
      <alignment horizontal="left" vertical="center"/>
    </xf>
    <xf numFmtId="0" fontId="16" fillId="0" borderId="19" xfId="5" applyFont="1" applyBorder="1" applyAlignment="1">
      <alignment horizontal="left" vertical="center"/>
    </xf>
    <xf numFmtId="176" fontId="4" fillId="2" borderId="19" xfId="5" applyNumberFormat="1" applyFont="1" applyFill="1" applyBorder="1" applyAlignment="1">
      <alignment vertical="center" shrinkToFit="1"/>
    </xf>
    <xf numFmtId="176" fontId="4" fillId="0" borderId="23" xfId="5" applyNumberFormat="1" applyFont="1" applyBorder="1" applyAlignment="1">
      <alignment vertical="center" shrinkToFit="1"/>
    </xf>
    <xf numFmtId="176" fontId="4" fillId="0" borderId="24" xfId="5" applyNumberFormat="1" applyFont="1" applyBorder="1" applyAlignment="1">
      <alignment vertical="center" shrinkToFit="1"/>
    </xf>
    <xf numFmtId="49" fontId="4" fillId="0" borderId="27" xfId="5" applyNumberFormat="1" applyFont="1" applyBorder="1" applyAlignment="1">
      <alignment horizontal="center" vertical="center" shrinkToFit="1"/>
    </xf>
    <xf numFmtId="0" fontId="16" fillId="0" borderId="28" xfId="5" applyFont="1" applyBorder="1" applyAlignment="1">
      <alignment horizontal="left" vertical="center"/>
    </xf>
    <xf numFmtId="0" fontId="16" fillId="0" borderId="3" xfId="5" applyFont="1" applyBorder="1" applyAlignment="1">
      <alignment horizontal="left" vertical="center"/>
    </xf>
    <xf numFmtId="176" fontId="17" fillId="0" borderId="3" xfId="5" applyNumberFormat="1" applyFont="1" applyBorder="1" applyAlignment="1">
      <alignment vertical="center" wrapText="1"/>
    </xf>
    <xf numFmtId="176" fontId="17" fillId="0" borderId="3" xfId="5" applyNumberFormat="1" applyFont="1" applyBorder="1" applyAlignment="1">
      <alignment vertical="center" wrapText="1" shrinkToFit="1"/>
    </xf>
    <xf numFmtId="176" fontId="17" fillId="0" borderId="9" xfId="5" applyNumberFormat="1" applyFont="1" applyBorder="1" applyAlignment="1">
      <alignment vertical="center" wrapText="1" shrinkToFit="1"/>
    </xf>
    <xf numFmtId="0" fontId="18" fillId="0" borderId="7" xfId="5" applyFont="1" applyBorder="1" applyAlignment="1">
      <alignment horizontal="left" vertical="center"/>
    </xf>
    <xf numFmtId="0" fontId="16" fillId="0" borderId="9" xfId="5" applyFont="1" applyBorder="1" applyAlignment="1">
      <alignment horizontal="left" vertical="center"/>
    </xf>
    <xf numFmtId="0" fontId="16" fillId="0" borderId="31" xfId="5" applyFont="1" applyBorder="1" applyAlignment="1">
      <alignment horizontal="left" vertical="center"/>
    </xf>
    <xf numFmtId="0" fontId="16" fillId="0" borderId="14" xfId="5" applyFont="1" applyBorder="1" applyAlignment="1">
      <alignment horizontal="left" vertical="center"/>
    </xf>
    <xf numFmtId="176" fontId="17" fillId="2" borderId="14" xfId="5" applyNumberFormat="1" applyFont="1" applyFill="1" applyBorder="1" applyAlignment="1">
      <alignment vertical="center" shrinkToFit="1"/>
    </xf>
    <xf numFmtId="10" fontId="17" fillId="0" borderId="14" xfId="5" applyNumberFormat="1" applyFont="1" applyBorder="1" applyAlignment="1">
      <alignment vertical="center" shrinkToFit="1"/>
    </xf>
    <xf numFmtId="10" fontId="17" fillId="0" borderId="26" xfId="5" applyNumberFormat="1" applyFont="1" applyBorder="1" applyAlignment="1">
      <alignment vertical="center" shrinkToFit="1"/>
    </xf>
    <xf numFmtId="176" fontId="17" fillId="0" borderId="14" xfId="5" applyNumberFormat="1" applyFont="1" applyBorder="1" applyAlignment="1">
      <alignment vertical="center" shrinkToFit="1"/>
    </xf>
    <xf numFmtId="176" fontId="17" fillId="0" borderId="36" xfId="5" applyNumberFormat="1" applyFont="1" applyBorder="1" applyAlignment="1">
      <alignment vertical="center" shrinkToFit="1"/>
    </xf>
    <xf numFmtId="49" fontId="17" fillId="0" borderId="17" xfId="5" applyNumberFormat="1" applyFont="1" applyBorder="1" applyAlignment="1">
      <alignment horizontal="center" vertical="center" shrinkToFit="1"/>
    </xf>
    <xf numFmtId="176" fontId="17" fillId="0" borderId="3" xfId="5" applyNumberFormat="1" applyFont="1" applyBorder="1" applyAlignment="1">
      <alignment vertical="center" shrinkToFit="1"/>
    </xf>
    <xf numFmtId="10" fontId="17" fillId="0" borderId="3" xfId="5" applyNumberFormat="1" applyFont="1" applyBorder="1" applyAlignment="1">
      <alignment vertical="center" shrinkToFit="1"/>
    </xf>
    <xf numFmtId="49" fontId="17" fillId="0" borderId="6" xfId="5" applyNumberFormat="1" applyFont="1" applyBorder="1" applyAlignment="1">
      <alignment horizontal="center" vertical="center" shrinkToFit="1"/>
    </xf>
    <xf numFmtId="0" fontId="16" fillId="0" borderId="37" xfId="5" applyFont="1" applyBorder="1" applyAlignment="1">
      <alignment horizontal="left" vertical="center"/>
    </xf>
    <xf numFmtId="0" fontId="16" fillId="0" borderId="14" xfId="5" applyFont="1" applyBorder="1" applyAlignment="1">
      <alignment horizontal="center" vertical="center"/>
    </xf>
  </cellXfs>
  <cellStyles count="7">
    <cellStyle name="桁区切り 2" xfId="4" xr:uid="{3E414BAA-2C95-4AF4-A14D-9C391AE90651}"/>
    <cellStyle name="桁区切り 3" xfId="6" xr:uid="{F5417CC4-F12E-4A69-9374-B3D56D7418F9}"/>
    <cellStyle name="標準" xfId="0" builtinId="0"/>
    <cellStyle name="標準 2" xfId="1" xr:uid="{5529C74D-872D-48F9-9187-D653CA39CC77}"/>
    <cellStyle name="標準 3" xfId="3" xr:uid="{47847CD8-E6A1-4B7C-AC3E-45EFB8796742}"/>
    <cellStyle name="標準 4" xfId="5" xr:uid="{55589AA4-6B87-4F40-B4EC-EFA297D9BB82}"/>
    <cellStyle name="標準_0501（様式１の(1)）精算書（都道府県分）" xfId="2" xr:uid="{2572FF0D-D4E9-4C48-81FD-7FCC6390ED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00D44-A6CD-4295-8465-7B9D4C17975D}">
  <sheetPr>
    <tabColor rgb="FFFF0000"/>
    <pageSetUpPr fitToPage="1"/>
  </sheetPr>
  <dimension ref="A1:AB27"/>
  <sheetViews>
    <sheetView showGridLines="0" tabSelected="1" zoomScale="70" zoomScaleNormal="70" workbookViewId="0">
      <selection activeCell="A3" sqref="A3:M3"/>
    </sheetView>
  </sheetViews>
  <sheetFormatPr defaultRowHeight="13.5"/>
  <cols>
    <col min="1" max="1" width="1.625" style="2" customWidth="1"/>
    <col min="2" max="2" width="24.25" style="2" customWidth="1"/>
    <col min="3" max="6" width="11.625" style="2" customWidth="1"/>
    <col min="7" max="7" width="11.625" style="2" hidden="1" customWidth="1"/>
    <col min="8" max="12" width="11.625" style="2" customWidth="1"/>
    <col min="13" max="13" width="6.125" style="3" customWidth="1"/>
    <col min="14" max="14" width="3.5" style="2" customWidth="1"/>
    <col min="15" max="256" width="9" style="2"/>
    <col min="257" max="257" width="4.25" style="2" customWidth="1"/>
    <col min="258" max="258" width="9.25" style="2" customWidth="1"/>
    <col min="259" max="259" width="16.125" style="2" customWidth="1"/>
    <col min="260" max="260" width="22" style="2" customWidth="1"/>
    <col min="261" max="267" width="20.625" style="2" customWidth="1"/>
    <col min="268" max="268" width="19.625" style="2" customWidth="1"/>
    <col min="269" max="269" width="9.25" style="2" customWidth="1"/>
    <col min="270" max="270" width="3.5" style="2" customWidth="1"/>
    <col min="271" max="512" width="9" style="2"/>
    <col min="513" max="513" width="4.25" style="2" customWidth="1"/>
    <col min="514" max="514" width="9.25" style="2" customWidth="1"/>
    <col min="515" max="515" width="16.125" style="2" customWidth="1"/>
    <col min="516" max="516" width="22" style="2" customWidth="1"/>
    <col min="517" max="523" width="20.625" style="2" customWidth="1"/>
    <col min="524" max="524" width="19.625" style="2" customWidth="1"/>
    <col min="525" max="525" width="9.25" style="2" customWidth="1"/>
    <col min="526" max="526" width="3.5" style="2" customWidth="1"/>
    <col min="527" max="768" width="9" style="2"/>
    <col min="769" max="769" width="4.25" style="2" customWidth="1"/>
    <col min="770" max="770" width="9.25" style="2" customWidth="1"/>
    <col min="771" max="771" width="16.125" style="2" customWidth="1"/>
    <col min="772" max="772" width="22" style="2" customWidth="1"/>
    <col min="773" max="779" width="20.625" style="2" customWidth="1"/>
    <col min="780" max="780" width="19.625" style="2" customWidth="1"/>
    <col min="781" max="781" width="9.25" style="2" customWidth="1"/>
    <col min="782" max="782" width="3.5" style="2" customWidth="1"/>
    <col min="783" max="1024" width="9" style="2"/>
    <col min="1025" max="1025" width="4.25" style="2" customWidth="1"/>
    <col min="1026" max="1026" width="9.25" style="2" customWidth="1"/>
    <col min="1027" max="1027" width="16.125" style="2" customWidth="1"/>
    <col min="1028" max="1028" width="22" style="2" customWidth="1"/>
    <col min="1029" max="1035" width="20.625" style="2" customWidth="1"/>
    <col min="1036" max="1036" width="19.625" style="2" customWidth="1"/>
    <col min="1037" max="1037" width="9.25" style="2" customWidth="1"/>
    <col min="1038" max="1038" width="3.5" style="2" customWidth="1"/>
    <col min="1039" max="1280" width="9" style="2"/>
    <col min="1281" max="1281" width="4.25" style="2" customWidth="1"/>
    <col min="1282" max="1282" width="9.25" style="2" customWidth="1"/>
    <col min="1283" max="1283" width="16.125" style="2" customWidth="1"/>
    <col min="1284" max="1284" width="22" style="2" customWidth="1"/>
    <col min="1285" max="1291" width="20.625" style="2" customWidth="1"/>
    <col min="1292" max="1292" width="19.625" style="2" customWidth="1"/>
    <col min="1293" max="1293" width="9.25" style="2" customWidth="1"/>
    <col min="1294" max="1294" width="3.5" style="2" customWidth="1"/>
    <col min="1295" max="1536" width="9" style="2"/>
    <col min="1537" max="1537" width="4.25" style="2" customWidth="1"/>
    <col min="1538" max="1538" width="9.25" style="2" customWidth="1"/>
    <col min="1539" max="1539" width="16.125" style="2" customWidth="1"/>
    <col min="1540" max="1540" width="22" style="2" customWidth="1"/>
    <col min="1541" max="1547" width="20.625" style="2" customWidth="1"/>
    <col min="1548" max="1548" width="19.625" style="2" customWidth="1"/>
    <col min="1549" max="1549" width="9.25" style="2" customWidth="1"/>
    <col min="1550" max="1550" width="3.5" style="2" customWidth="1"/>
    <col min="1551" max="1792" width="9" style="2"/>
    <col min="1793" max="1793" width="4.25" style="2" customWidth="1"/>
    <col min="1794" max="1794" width="9.25" style="2" customWidth="1"/>
    <col min="1795" max="1795" width="16.125" style="2" customWidth="1"/>
    <col min="1796" max="1796" width="22" style="2" customWidth="1"/>
    <col min="1797" max="1803" width="20.625" style="2" customWidth="1"/>
    <col min="1804" max="1804" width="19.625" style="2" customWidth="1"/>
    <col min="1805" max="1805" width="9.25" style="2" customWidth="1"/>
    <col min="1806" max="1806" width="3.5" style="2" customWidth="1"/>
    <col min="1807" max="2048" width="9" style="2"/>
    <col min="2049" max="2049" width="4.25" style="2" customWidth="1"/>
    <col min="2050" max="2050" width="9.25" style="2" customWidth="1"/>
    <col min="2051" max="2051" width="16.125" style="2" customWidth="1"/>
    <col min="2052" max="2052" width="22" style="2" customWidth="1"/>
    <col min="2053" max="2059" width="20.625" style="2" customWidth="1"/>
    <col min="2060" max="2060" width="19.625" style="2" customWidth="1"/>
    <col min="2061" max="2061" width="9.25" style="2" customWidth="1"/>
    <col min="2062" max="2062" width="3.5" style="2" customWidth="1"/>
    <col min="2063" max="2304" width="9" style="2"/>
    <col min="2305" max="2305" width="4.25" style="2" customWidth="1"/>
    <col min="2306" max="2306" width="9.25" style="2" customWidth="1"/>
    <col min="2307" max="2307" width="16.125" style="2" customWidth="1"/>
    <col min="2308" max="2308" width="22" style="2" customWidth="1"/>
    <col min="2309" max="2315" width="20.625" style="2" customWidth="1"/>
    <col min="2316" max="2316" width="19.625" style="2" customWidth="1"/>
    <col min="2317" max="2317" width="9.25" style="2" customWidth="1"/>
    <col min="2318" max="2318" width="3.5" style="2" customWidth="1"/>
    <col min="2319" max="2560" width="9" style="2"/>
    <col min="2561" max="2561" width="4.25" style="2" customWidth="1"/>
    <col min="2562" max="2562" width="9.25" style="2" customWidth="1"/>
    <col min="2563" max="2563" width="16.125" style="2" customWidth="1"/>
    <col min="2564" max="2564" width="22" style="2" customWidth="1"/>
    <col min="2565" max="2571" width="20.625" style="2" customWidth="1"/>
    <col min="2572" max="2572" width="19.625" style="2" customWidth="1"/>
    <col min="2573" max="2573" width="9.25" style="2" customWidth="1"/>
    <col min="2574" max="2574" width="3.5" style="2" customWidth="1"/>
    <col min="2575" max="2816" width="9" style="2"/>
    <col min="2817" max="2817" width="4.25" style="2" customWidth="1"/>
    <col min="2818" max="2818" width="9.25" style="2" customWidth="1"/>
    <col min="2819" max="2819" width="16.125" style="2" customWidth="1"/>
    <col min="2820" max="2820" width="22" style="2" customWidth="1"/>
    <col min="2821" max="2827" width="20.625" style="2" customWidth="1"/>
    <col min="2828" max="2828" width="19.625" style="2" customWidth="1"/>
    <col min="2829" max="2829" width="9.25" style="2" customWidth="1"/>
    <col min="2830" max="2830" width="3.5" style="2" customWidth="1"/>
    <col min="2831" max="3072" width="9" style="2"/>
    <col min="3073" max="3073" width="4.25" style="2" customWidth="1"/>
    <col min="3074" max="3074" width="9.25" style="2" customWidth="1"/>
    <col min="3075" max="3075" width="16.125" style="2" customWidth="1"/>
    <col min="3076" max="3076" width="22" style="2" customWidth="1"/>
    <col min="3077" max="3083" width="20.625" style="2" customWidth="1"/>
    <col min="3084" max="3084" width="19.625" style="2" customWidth="1"/>
    <col min="3085" max="3085" width="9.25" style="2" customWidth="1"/>
    <col min="3086" max="3086" width="3.5" style="2" customWidth="1"/>
    <col min="3087" max="3328" width="9" style="2"/>
    <col min="3329" max="3329" width="4.25" style="2" customWidth="1"/>
    <col min="3330" max="3330" width="9.25" style="2" customWidth="1"/>
    <col min="3331" max="3331" width="16.125" style="2" customWidth="1"/>
    <col min="3332" max="3332" width="22" style="2" customWidth="1"/>
    <col min="3333" max="3339" width="20.625" style="2" customWidth="1"/>
    <col min="3340" max="3340" width="19.625" style="2" customWidth="1"/>
    <col min="3341" max="3341" width="9.25" style="2" customWidth="1"/>
    <col min="3342" max="3342" width="3.5" style="2" customWidth="1"/>
    <col min="3343" max="3584" width="9" style="2"/>
    <col min="3585" max="3585" width="4.25" style="2" customWidth="1"/>
    <col min="3586" max="3586" width="9.25" style="2" customWidth="1"/>
    <col min="3587" max="3587" width="16.125" style="2" customWidth="1"/>
    <col min="3588" max="3588" width="22" style="2" customWidth="1"/>
    <col min="3589" max="3595" width="20.625" style="2" customWidth="1"/>
    <col min="3596" max="3596" width="19.625" style="2" customWidth="1"/>
    <col min="3597" max="3597" width="9.25" style="2" customWidth="1"/>
    <col min="3598" max="3598" width="3.5" style="2" customWidth="1"/>
    <col min="3599" max="3840" width="9" style="2"/>
    <col min="3841" max="3841" width="4.25" style="2" customWidth="1"/>
    <col min="3842" max="3842" width="9.25" style="2" customWidth="1"/>
    <col min="3843" max="3843" width="16.125" style="2" customWidth="1"/>
    <col min="3844" max="3844" width="22" style="2" customWidth="1"/>
    <col min="3845" max="3851" width="20.625" style="2" customWidth="1"/>
    <col min="3852" max="3852" width="19.625" style="2" customWidth="1"/>
    <col min="3853" max="3853" width="9.25" style="2" customWidth="1"/>
    <col min="3854" max="3854" width="3.5" style="2" customWidth="1"/>
    <col min="3855" max="4096" width="9" style="2"/>
    <col min="4097" max="4097" width="4.25" style="2" customWidth="1"/>
    <col min="4098" max="4098" width="9.25" style="2" customWidth="1"/>
    <col min="4099" max="4099" width="16.125" style="2" customWidth="1"/>
    <col min="4100" max="4100" width="22" style="2" customWidth="1"/>
    <col min="4101" max="4107" width="20.625" style="2" customWidth="1"/>
    <col min="4108" max="4108" width="19.625" style="2" customWidth="1"/>
    <col min="4109" max="4109" width="9.25" style="2" customWidth="1"/>
    <col min="4110" max="4110" width="3.5" style="2" customWidth="1"/>
    <col min="4111" max="4352" width="9" style="2"/>
    <col min="4353" max="4353" width="4.25" style="2" customWidth="1"/>
    <col min="4354" max="4354" width="9.25" style="2" customWidth="1"/>
    <col min="4355" max="4355" width="16.125" style="2" customWidth="1"/>
    <col min="4356" max="4356" width="22" style="2" customWidth="1"/>
    <col min="4357" max="4363" width="20.625" style="2" customWidth="1"/>
    <col min="4364" max="4364" width="19.625" style="2" customWidth="1"/>
    <col min="4365" max="4365" width="9.25" style="2" customWidth="1"/>
    <col min="4366" max="4366" width="3.5" style="2" customWidth="1"/>
    <col min="4367" max="4608" width="9" style="2"/>
    <col min="4609" max="4609" width="4.25" style="2" customWidth="1"/>
    <col min="4610" max="4610" width="9.25" style="2" customWidth="1"/>
    <col min="4611" max="4611" width="16.125" style="2" customWidth="1"/>
    <col min="4612" max="4612" width="22" style="2" customWidth="1"/>
    <col min="4613" max="4619" width="20.625" style="2" customWidth="1"/>
    <col min="4620" max="4620" width="19.625" style="2" customWidth="1"/>
    <col min="4621" max="4621" width="9.25" style="2" customWidth="1"/>
    <col min="4622" max="4622" width="3.5" style="2" customWidth="1"/>
    <col min="4623" max="4864" width="9" style="2"/>
    <col min="4865" max="4865" width="4.25" style="2" customWidth="1"/>
    <col min="4866" max="4866" width="9.25" style="2" customWidth="1"/>
    <col min="4867" max="4867" width="16.125" style="2" customWidth="1"/>
    <col min="4868" max="4868" width="22" style="2" customWidth="1"/>
    <col min="4869" max="4875" width="20.625" style="2" customWidth="1"/>
    <col min="4876" max="4876" width="19.625" style="2" customWidth="1"/>
    <col min="4877" max="4877" width="9.25" style="2" customWidth="1"/>
    <col min="4878" max="4878" width="3.5" style="2" customWidth="1"/>
    <col min="4879" max="5120" width="9" style="2"/>
    <col min="5121" max="5121" width="4.25" style="2" customWidth="1"/>
    <col min="5122" max="5122" width="9.25" style="2" customWidth="1"/>
    <col min="5123" max="5123" width="16.125" style="2" customWidth="1"/>
    <col min="5124" max="5124" width="22" style="2" customWidth="1"/>
    <col min="5125" max="5131" width="20.625" style="2" customWidth="1"/>
    <col min="5132" max="5132" width="19.625" style="2" customWidth="1"/>
    <col min="5133" max="5133" width="9.25" style="2" customWidth="1"/>
    <col min="5134" max="5134" width="3.5" style="2" customWidth="1"/>
    <col min="5135" max="5376" width="9" style="2"/>
    <col min="5377" max="5377" width="4.25" style="2" customWidth="1"/>
    <col min="5378" max="5378" width="9.25" style="2" customWidth="1"/>
    <col min="5379" max="5379" width="16.125" style="2" customWidth="1"/>
    <col min="5380" max="5380" width="22" style="2" customWidth="1"/>
    <col min="5381" max="5387" width="20.625" style="2" customWidth="1"/>
    <col min="5388" max="5388" width="19.625" style="2" customWidth="1"/>
    <col min="5389" max="5389" width="9.25" style="2" customWidth="1"/>
    <col min="5390" max="5390" width="3.5" style="2" customWidth="1"/>
    <col min="5391" max="5632" width="9" style="2"/>
    <col min="5633" max="5633" width="4.25" style="2" customWidth="1"/>
    <col min="5634" max="5634" width="9.25" style="2" customWidth="1"/>
    <col min="5635" max="5635" width="16.125" style="2" customWidth="1"/>
    <col min="5636" max="5636" width="22" style="2" customWidth="1"/>
    <col min="5637" max="5643" width="20.625" style="2" customWidth="1"/>
    <col min="5644" max="5644" width="19.625" style="2" customWidth="1"/>
    <col min="5645" max="5645" width="9.25" style="2" customWidth="1"/>
    <col min="5646" max="5646" width="3.5" style="2" customWidth="1"/>
    <col min="5647" max="5888" width="9" style="2"/>
    <col min="5889" max="5889" width="4.25" style="2" customWidth="1"/>
    <col min="5890" max="5890" width="9.25" style="2" customWidth="1"/>
    <col min="5891" max="5891" width="16.125" style="2" customWidth="1"/>
    <col min="5892" max="5892" width="22" style="2" customWidth="1"/>
    <col min="5893" max="5899" width="20.625" style="2" customWidth="1"/>
    <col min="5900" max="5900" width="19.625" style="2" customWidth="1"/>
    <col min="5901" max="5901" width="9.25" style="2" customWidth="1"/>
    <col min="5902" max="5902" width="3.5" style="2" customWidth="1"/>
    <col min="5903" max="6144" width="9" style="2"/>
    <col min="6145" max="6145" width="4.25" style="2" customWidth="1"/>
    <col min="6146" max="6146" width="9.25" style="2" customWidth="1"/>
    <col min="6147" max="6147" width="16.125" style="2" customWidth="1"/>
    <col min="6148" max="6148" width="22" style="2" customWidth="1"/>
    <col min="6149" max="6155" width="20.625" style="2" customWidth="1"/>
    <col min="6156" max="6156" width="19.625" style="2" customWidth="1"/>
    <col min="6157" max="6157" width="9.25" style="2" customWidth="1"/>
    <col min="6158" max="6158" width="3.5" style="2" customWidth="1"/>
    <col min="6159" max="6400" width="9" style="2"/>
    <col min="6401" max="6401" width="4.25" style="2" customWidth="1"/>
    <col min="6402" max="6402" width="9.25" style="2" customWidth="1"/>
    <col min="6403" max="6403" width="16.125" style="2" customWidth="1"/>
    <col min="6404" max="6404" width="22" style="2" customWidth="1"/>
    <col min="6405" max="6411" width="20.625" style="2" customWidth="1"/>
    <col min="6412" max="6412" width="19.625" style="2" customWidth="1"/>
    <col min="6413" max="6413" width="9.25" style="2" customWidth="1"/>
    <col min="6414" max="6414" width="3.5" style="2" customWidth="1"/>
    <col min="6415" max="6656" width="9" style="2"/>
    <col min="6657" max="6657" width="4.25" style="2" customWidth="1"/>
    <col min="6658" max="6658" width="9.25" style="2" customWidth="1"/>
    <col min="6659" max="6659" width="16.125" style="2" customWidth="1"/>
    <col min="6660" max="6660" width="22" style="2" customWidth="1"/>
    <col min="6661" max="6667" width="20.625" style="2" customWidth="1"/>
    <col min="6668" max="6668" width="19.625" style="2" customWidth="1"/>
    <col min="6669" max="6669" width="9.25" style="2" customWidth="1"/>
    <col min="6670" max="6670" width="3.5" style="2" customWidth="1"/>
    <col min="6671" max="6912" width="9" style="2"/>
    <col min="6913" max="6913" width="4.25" style="2" customWidth="1"/>
    <col min="6914" max="6914" width="9.25" style="2" customWidth="1"/>
    <col min="6915" max="6915" width="16.125" style="2" customWidth="1"/>
    <col min="6916" max="6916" width="22" style="2" customWidth="1"/>
    <col min="6917" max="6923" width="20.625" style="2" customWidth="1"/>
    <col min="6924" max="6924" width="19.625" style="2" customWidth="1"/>
    <col min="6925" max="6925" width="9.25" style="2" customWidth="1"/>
    <col min="6926" max="6926" width="3.5" style="2" customWidth="1"/>
    <col min="6927" max="7168" width="9" style="2"/>
    <col min="7169" max="7169" width="4.25" style="2" customWidth="1"/>
    <col min="7170" max="7170" width="9.25" style="2" customWidth="1"/>
    <col min="7171" max="7171" width="16.125" style="2" customWidth="1"/>
    <col min="7172" max="7172" width="22" style="2" customWidth="1"/>
    <col min="7173" max="7179" width="20.625" style="2" customWidth="1"/>
    <col min="7180" max="7180" width="19.625" style="2" customWidth="1"/>
    <col min="7181" max="7181" width="9.25" style="2" customWidth="1"/>
    <col min="7182" max="7182" width="3.5" style="2" customWidth="1"/>
    <col min="7183" max="7424" width="9" style="2"/>
    <col min="7425" max="7425" width="4.25" style="2" customWidth="1"/>
    <col min="7426" max="7426" width="9.25" style="2" customWidth="1"/>
    <col min="7427" max="7427" width="16.125" style="2" customWidth="1"/>
    <col min="7428" max="7428" width="22" style="2" customWidth="1"/>
    <col min="7429" max="7435" width="20.625" style="2" customWidth="1"/>
    <col min="7436" max="7436" width="19.625" style="2" customWidth="1"/>
    <col min="7437" max="7437" width="9.25" style="2" customWidth="1"/>
    <col min="7438" max="7438" width="3.5" style="2" customWidth="1"/>
    <col min="7439" max="7680" width="9" style="2"/>
    <col min="7681" max="7681" width="4.25" style="2" customWidth="1"/>
    <col min="7682" max="7682" width="9.25" style="2" customWidth="1"/>
    <col min="7683" max="7683" width="16.125" style="2" customWidth="1"/>
    <col min="7684" max="7684" width="22" style="2" customWidth="1"/>
    <col min="7685" max="7691" width="20.625" style="2" customWidth="1"/>
    <col min="7692" max="7692" width="19.625" style="2" customWidth="1"/>
    <col min="7693" max="7693" width="9.25" style="2" customWidth="1"/>
    <col min="7694" max="7694" width="3.5" style="2" customWidth="1"/>
    <col min="7695" max="7936" width="9" style="2"/>
    <col min="7937" max="7937" width="4.25" style="2" customWidth="1"/>
    <col min="7938" max="7938" width="9.25" style="2" customWidth="1"/>
    <col min="7939" max="7939" width="16.125" style="2" customWidth="1"/>
    <col min="7940" max="7940" width="22" style="2" customWidth="1"/>
    <col min="7941" max="7947" width="20.625" style="2" customWidth="1"/>
    <col min="7948" max="7948" width="19.625" style="2" customWidth="1"/>
    <col min="7949" max="7949" width="9.25" style="2" customWidth="1"/>
    <col min="7950" max="7950" width="3.5" style="2" customWidth="1"/>
    <col min="7951" max="8192" width="9" style="2"/>
    <col min="8193" max="8193" width="4.25" style="2" customWidth="1"/>
    <col min="8194" max="8194" width="9.25" style="2" customWidth="1"/>
    <col min="8195" max="8195" width="16.125" style="2" customWidth="1"/>
    <col min="8196" max="8196" width="22" style="2" customWidth="1"/>
    <col min="8197" max="8203" width="20.625" style="2" customWidth="1"/>
    <col min="8204" max="8204" width="19.625" style="2" customWidth="1"/>
    <col min="8205" max="8205" width="9.25" style="2" customWidth="1"/>
    <col min="8206" max="8206" width="3.5" style="2" customWidth="1"/>
    <col min="8207" max="8448" width="9" style="2"/>
    <col min="8449" max="8449" width="4.25" style="2" customWidth="1"/>
    <col min="8450" max="8450" width="9.25" style="2" customWidth="1"/>
    <col min="8451" max="8451" width="16.125" style="2" customWidth="1"/>
    <col min="8452" max="8452" width="22" style="2" customWidth="1"/>
    <col min="8453" max="8459" width="20.625" style="2" customWidth="1"/>
    <col min="8460" max="8460" width="19.625" style="2" customWidth="1"/>
    <col min="8461" max="8461" width="9.25" style="2" customWidth="1"/>
    <col min="8462" max="8462" width="3.5" style="2" customWidth="1"/>
    <col min="8463" max="8704" width="9" style="2"/>
    <col min="8705" max="8705" width="4.25" style="2" customWidth="1"/>
    <col min="8706" max="8706" width="9.25" style="2" customWidth="1"/>
    <col min="8707" max="8707" width="16.125" style="2" customWidth="1"/>
    <col min="8708" max="8708" width="22" style="2" customWidth="1"/>
    <col min="8709" max="8715" width="20.625" style="2" customWidth="1"/>
    <col min="8716" max="8716" width="19.625" style="2" customWidth="1"/>
    <col min="8717" max="8717" width="9.25" style="2" customWidth="1"/>
    <col min="8718" max="8718" width="3.5" style="2" customWidth="1"/>
    <col min="8719" max="8960" width="9" style="2"/>
    <col min="8961" max="8961" width="4.25" style="2" customWidth="1"/>
    <col min="8962" max="8962" width="9.25" style="2" customWidth="1"/>
    <col min="8963" max="8963" width="16.125" style="2" customWidth="1"/>
    <col min="8964" max="8964" width="22" style="2" customWidth="1"/>
    <col min="8965" max="8971" width="20.625" style="2" customWidth="1"/>
    <col min="8972" max="8972" width="19.625" style="2" customWidth="1"/>
    <col min="8973" max="8973" width="9.25" style="2" customWidth="1"/>
    <col min="8974" max="8974" width="3.5" style="2" customWidth="1"/>
    <col min="8975" max="9216" width="9" style="2"/>
    <col min="9217" max="9217" width="4.25" style="2" customWidth="1"/>
    <col min="9218" max="9218" width="9.25" style="2" customWidth="1"/>
    <col min="9219" max="9219" width="16.125" style="2" customWidth="1"/>
    <col min="9220" max="9220" width="22" style="2" customWidth="1"/>
    <col min="9221" max="9227" width="20.625" style="2" customWidth="1"/>
    <col min="9228" max="9228" width="19.625" style="2" customWidth="1"/>
    <col min="9229" max="9229" width="9.25" style="2" customWidth="1"/>
    <col min="9230" max="9230" width="3.5" style="2" customWidth="1"/>
    <col min="9231" max="9472" width="9" style="2"/>
    <col min="9473" max="9473" width="4.25" style="2" customWidth="1"/>
    <col min="9474" max="9474" width="9.25" style="2" customWidth="1"/>
    <col min="9475" max="9475" width="16.125" style="2" customWidth="1"/>
    <col min="9476" max="9476" width="22" style="2" customWidth="1"/>
    <col min="9477" max="9483" width="20.625" style="2" customWidth="1"/>
    <col min="9484" max="9484" width="19.625" style="2" customWidth="1"/>
    <col min="9485" max="9485" width="9.25" style="2" customWidth="1"/>
    <col min="9486" max="9486" width="3.5" style="2" customWidth="1"/>
    <col min="9487" max="9728" width="9" style="2"/>
    <col min="9729" max="9729" width="4.25" style="2" customWidth="1"/>
    <col min="9730" max="9730" width="9.25" style="2" customWidth="1"/>
    <col min="9731" max="9731" width="16.125" style="2" customWidth="1"/>
    <col min="9732" max="9732" width="22" style="2" customWidth="1"/>
    <col min="9733" max="9739" width="20.625" style="2" customWidth="1"/>
    <col min="9740" max="9740" width="19.625" style="2" customWidth="1"/>
    <col min="9741" max="9741" width="9.25" style="2" customWidth="1"/>
    <col min="9742" max="9742" width="3.5" style="2" customWidth="1"/>
    <col min="9743" max="9984" width="9" style="2"/>
    <col min="9985" max="9985" width="4.25" style="2" customWidth="1"/>
    <col min="9986" max="9986" width="9.25" style="2" customWidth="1"/>
    <col min="9987" max="9987" width="16.125" style="2" customWidth="1"/>
    <col min="9988" max="9988" width="22" style="2" customWidth="1"/>
    <col min="9989" max="9995" width="20.625" style="2" customWidth="1"/>
    <col min="9996" max="9996" width="19.625" style="2" customWidth="1"/>
    <col min="9997" max="9997" width="9.25" style="2" customWidth="1"/>
    <col min="9998" max="9998" width="3.5" style="2" customWidth="1"/>
    <col min="9999" max="10240" width="9" style="2"/>
    <col min="10241" max="10241" width="4.25" style="2" customWidth="1"/>
    <col min="10242" max="10242" width="9.25" style="2" customWidth="1"/>
    <col min="10243" max="10243" width="16.125" style="2" customWidth="1"/>
    <col min="10244" max="10244" width="22" style="2" customWidth="1"/>
    <col min="10245" max="10251" width="20.625" style="2" customWidth="1"/>
    <col min="10252" max="10252" width="19.625" style="2" customWidth="1"/>
    <col min="10253" max="10253" width="9.25" style="2" customWidth="1"/>
    <col min="10254" max="10254" width="3.5" style="2" customWidth="1"/>
    <col min="10255" max="10496" width="9" style="2"/>
    <col min="10497" max="10497" width="4.25" style="2" customWidth="1"/>
    <col min="10498" max="10498" width="9.25" style="2" customWidth="1"/>
    <col min="10499" max="10499" width="16.125" style="2" customWidth="1"/>
    <col min="10500" max="10500" width="22" style="2" customWidth="1"/>
    <col min="10501" max="10507" width="20.625" style="2" customWidth="1"/>
    <col min="10508" max="10508" width="19.625" style="2" customWidth="1"/>
    <col min="10509" max="10509" width="9.25" style="2" customWidth="1"/>
    <col min="10510" max="10510" width="3.5" style="2" customWidth="1"/>
    <col min="10511" max="10752" width="9" style="2"/>
    <col min="10753" max="10753" width="4.25" style="2" customWidth="1"/>
    <col min="10754" max="10754" width="9.25" style="2" customWidth="1"/>
    <col min="10755" max="10755" width="16.125" style="2" customWidth="1"/>
    <col min="10756" max="10756" width="22" style="2" customWidth="1"/>
    <col min="10757" max="10763" width="20.625" style="2" customWidth="1"/>
    <col min="10764" max="10764" width="19.625" style="2" customWidth="1"/>
    <col min="10765" max="10765" width="9.25" style="2" customWidth="1"/>
    <col min="10766" max="10766" width="3.5" style="2" customWidth="1"/>
    <col min="10767" max="11008" width="9" style="2"/>
    <col min="11009" max="11009" width="4.25" style="2" customWidth="1"/>
    <col min="11010" max="11010" width="9.25" style="2" customWidth="1"/>
    <col min="11011" max="11011" width="16.125" style="2" customWidth="1"/>
    <col min="11012" max="11012" width="22" style="2" customWidth="1"/>
    <col min="11013" max="11019" width="20.625" style="2" customWidth="1"/>
    <col min="11020" max="11020" width="19.625" style="2" customWidth="1"/>
    <col min="11021" max="11021" width="9.25" style="2" customWidth="1"/>
    <col min="11022" max="11022" width="3.5" style="2" customWidth="1"/>
    <col min="11023" max="11264" width="9" style="2"/>
    <col min="11265" max="11265" width="4.25" style="2" customWidth="1"/>
    <col min="11266" max="11266" width="9.25" style="2" customWidth="1"/>
    <col min="11267" max="11267" width="16.125" style="2" customWidth="1"/>
    <col min="11268" max="11268" width="22" style="2" customWidth="1"/>
    <col min="11269" max="11275" width="20.625" style="2" customWidth="1"/>
    <col min="11276" max="11276" width="19.625" style="2" customWidth="1"/>
    <col min="11277" max="11277" width="9.25" style="2" customWidth="1"/>
    <col min="11278" max="11278" width="3.5" style="2" customWidth="1"/>
    <col min="11279" max="11520" width="9" style="2"/>
    <col min="11521" max="11521" width="4.25" style="2" customWidth="1"/>
    <col min="11522" max="11522" width="9.25" style="2" customWidth="1"/>
    <col min="11523" max="11523" width="16.125" style="2" customWidth="1"/>
    <col min="11524" max="11524" width="22" style="2" customWidth="1"/>
    <col min="11525" max="11531" width="20.625" style="2" customWidth="1"/>
    <col min="11532" max="11532" width="19.625" style="2" customWidth="1"/>
    <col min="11533" max="11533" width="9.25" style="2" customWidth="1"/>
    <col min="11534" max="11534" width="3.5" style="2" customWidth="1"/>
    <col min="11535" max="11776" width="9" style="2"/>
    <col min="11777" max="11777" width="4.25" style="2" customWidth="1"/>
    <col min="11778" max="11778" width="9.25" style="2" customWidth="1"/>
    <col min="11779" max="11779" width="16.125" style="2" customWidth="1"/>
    <col min="11780" max="11780" width="22" style="2" customWidth="1"/>
    <col min="11781" max="11787" width="20.625" style="2" customWidth="1"/>
    <col min="11788" max="11788" width="19.625" style="2" customWidth="1"/>
    <col min="11789" max="11789" width="9.25" style="2" customWidth="1"/>
    <col min="11790" max="11790" width="3.5" style="2" customWidth="1"/>
    <col min="11791" max="12032" width="9" style="2"/>
    <col min="12033" max="12033" width="4.25" style="2" customWidth="1"/>
    <col min="12034" max="12034" width="9.25" style="2" customWidth="1"/>
    <col min="12035" max="12035" width="16.125" style="2" customWidth="1"/>
    <col min="12036" max="12036" width="22" style="2" customWidth="1"/>
    <col min="12037" max="12043" width="20.625" style="2" customWidth="1"/>
    <col min="12044" max="12044" width="19.625" style="2" customWidth="1"/>
    <col min="12045" max="12045" width="9.25" style="2" customWidth="1"/>
    <col min="12046" max="12046" width="3.5" style="2" customWidth="1"/>
    <col min="12047" max="12288" width="9" style="2"/>
    <col min="12289" max="12289" width="4.25" style="2" customWidth="1"/>
    <col min="12290" max="12290" width="9.25" style="2" customWidth="1"/>
    <col min="12291" max="12291" width="16.125" style="2" customWidth="1"/>
    <col min="12292" max="12292" width="22" style="2" customWidth="1"/>
    <col min="12293" max="12299" width="20.625" style="2" customWidth="1"/>
    <col min="12300" max="12300" width="19.625" style="2" customWidth="1"/>
    <col min="12301" max="12301" width="9.25" style="2" customWidth="1"/>
    <col min="12302" max="12302" width="3.5" style="2" customWidth="1"/>
    <col min="12303" max="12544" width="9" style="2"/>
    <col min="12545" max="12545" width="4.25" style="2" customWidth="1"/>
    <col min="12546" max="12546" width="9.25" style="2" customWidth="1"/>
    <col min="12547" max="12547" width="16.125" style="2" customWidth="1"/>
    <col min="12548" max="12548" width="22" style="2" customWidth="1"/>
    <col min="12549" max="12555" width="20.625" style="2" customWidth="1"/>
    <col min="12556" max="12556" width="19.625" style="2" customWidth="1"/>
    <col min="12557" max="12557" width="9.25" style="2" customWidth="1"/>
    <col min="12558" max="12558" width="3.5" style="2" customWidth="1"/>
    <col min="12559" max="12800" width="9" style="2"/>
    <col min="12801" max="12801" width="4.25" style="2" customWidth="1"/>
    <col min="12802" max="12802" width="9.25" style="2" customWidth="1"/>
    <col min="12803" max="12803" width="16.125" style="2" customWidth="1"/>
    <col min="12804" max="12804" width="22" style="2" customWidth="1"/>
    <col min="12805" max="12811" width="20.625" style="2" customWidth="1"/>
    <col min="12812" max="12812" width="19.625" style="2" customWidth="1"/>
    <col min="12813" max="12813" width="9.25" style="2" customWidth="1"/>
    <col min="12814" max="12814" width="3.5" style="2" customWidth="1"/>
    <col min="12815" max="13056" width="9" style="2"/>
    <col min="13057" max="13057" width="4.25" style="2" customWidth="1"/>
    <col min="13058" max="13058" width="9.25" style="2" customWidth="1"/>
    <col min="13059" max="13059" width="16.125" style="2" customWidth="1"/>
    <col min="13060" max="13060" width="22" style="2" customWidth="1"/>
    <col min="13061" max="13067" width="20.625" style="2" customWidth="1"/>
    <col min="13068" max="13068" width="19.625" style="2" customWidth="1"/>
    <col min="13069" max="13069" width="9.25" style="2" customWidth="1"/>
    <col min="13070" max="13070" width="3.5" style="2" customWidth="1"/>
    <col min="13071" max="13312" width="9" style="2"/>
    <col min="13313" max="13313" width="4.25" style="2" customWidth="1"/>
    <col min="13314" max="13314" width="9.25" style="2" customWidth="1"/>
    <col min="13315" max="13315" width="16.125" style="2" customWidth="1"/>
    <col min="13316" max="13316" width="22" style="2" customWidth="1"/>
    <col min="13317" max="13323" width="20.625" style="2" customWidth="1"/>
    <col min="13324" max="13324" width="19.625" style="2" customWidth="1"/>
    <col min="13325" max="13325" width="9.25" style="2" customWidth="1"/>
    <col min="13326" max="13326" width="3.5" style="2" customWidth="1"/>
    <col min="13327" max="13568" width="9" style="2"/>
    <col min="13569" max="13569" width="4.25" style="2" customWidth="1"/>
    <col min="13570" max="13570" width="9.25" style="2" customWidth="1"/>
    <col min="13571" max="13571" width="16.125" style="2" customWidth="1"/>
    <col min="13572" max="13572" width="22" style="2" customWidth="1"/>
    <col min="13573" max="13579" width="20.625" style="2" customWidth="1"/>
    <col min="13580" max="13580" width="19.625" style="2" customWidth="1"/>
    <col min="13581" max="13581" width="9.25" style="2" customWidth="1"/>
    <col min="13582" max="13582" width="3.5" style="2" customWidth="1"/>
    <col min="13583" max="13824" width="9" style="2"/>
    <col min="13825" max="13825" width="4.25" style="2" customWidth="1"/>
    <col min="13826" max="13826" width="9.25" style="2" customWidth="1"/>
    <col min="13827" max="13827" width="16.125" style="2" customWidth="1"/>
    <col min="13828" max="13828" width="22" style="2" customWidth="1"/>
    <col min="13829" max="13835" width="20.625" style="2" customWidth="1"/>
    <col min="13836" max="13836" width="19.625" style="2" customWidth="1"/>
    <col min="13837" max="13837" width="9.25" style="2" customWidth="1"/>
    <col min="13838" max="13838" width="3.5" style="2" customWidth="1"/>
    <col min="13839" max="14080" width="9" style="2"/>
    <col min="14081" max="14081" width="4.25" style="2" customWidth="1"/>
    <col min="14082" max="14082" width="9.25" style="2" customWidth="1"/>
    <col min="14083" max="14083" width="16.125" style="2" customWidth="1"/>
    <col min="14084" max="14084" width="22" style="2" customWidth="1"/>
    <col min="14085" max="14091" width="20.625" style="2" customWidth="1"/>
    <col min="14092" max="14092" width="19.625" style="2" customWidth="1"/>
    <col min="14093" max="14093" width="9.25" style="2" customWidth="1"/>
    <col min="14094" max="14094" width="3.5" style="2" customWidth="1"/>
    <col min="14095" max="14336" width="9" style="2"/>
    <col min="14337" max="14337" width="4.25" style="2" customWidth="1"/>
    <col min="14338" max="14338" width="9.25" style="2" customWidth="1"/>
    <col min="14339" max="14339" width="16.125" style="2" customWidth="1"/>
    <col min="14340" max="14340" width="22" style="2" customWidth="1"/>
    <col min="14341" max="14347" width="20.625" style="2" customWidth="1"/>
    <col min="14348" max="14348" width="19.625" style="2" customWidth="1"/>
    <col min="14349" max="14349" width="9.25" style="2" customWidth="1"/>
    <col min="14350" max="14350" width="3.5" style="2" customWidth="1"/>
    <col min="14351" max="14592" width="9" style="2"/>
    <col min="14593" max="14593" width="4.25" style="2" customWidth="1"/>
    <col min="14594" max="14594" width="9.25" style="2" customWidth="1"/>
    <col min="14595" max="14595" width="16.125" style="2" customWidth="1"/>
    <col min="14596" max="14596" width="22" style="2" customWidth="1"/>
    <col min="14597" max="14603" width="20.625" style="2" customWidth="1"/>
    <col min="14604" max="14604" width="19.625" style="2" customWidth="1"/>
    <col min="14605" max="14605" width="9.25" style="2" customWidth="1"/>
    <col min="14606" max="14606" width="3.5" style="2" customWidth="1"/>
    <col min="14607" max="14848" width="9" style="2"/>
    <col min="14849" max="14849" width="4.25" style="2" customWidth="1"/>
    <col min="14850" max="14850" width="9.25" style="2" customWidth="1"/>
    <col min="14851" max="14851" width="16.125" style="2" customWidth="1"/>
    <col min="14852" max="14852" width="22" style="2" customWidth="1"/>
    <col min="14853" max="14859" width="20.625" style="2" customWidth="1"/>
    <col min="14860" max="14860" width="19.625" style="2" customWidth="1"/>
    <col min="14861" max="14861" width="9.25" style="2" customWidth="1"/>
    <col min="14862" max="14862" width="3.5" style="2" customWidth="1"/>
    <col min="14863" max="15104" width="9" style="2"/>
    <col min="15105" max="15105" width="4.25" style="2" customWidth="1"/>
    <col min="15106" max="15106" width="9.25" style="2" customWidth="1"/>
    <col min="15107" max="15107" width="16.125" style="2" customWidth="1"/>
    <col min="15108" max="15108" width="22" style="2" customWidth="1"/>
    <col min="15109" max="15115" width="20.625" style="2" customWidth="1"/>
    <col min="15116" max="15116" width="19.625" style="2" customWidth="1"/>
    <col min="15117" max="15117" width="9.25" style="2" customWidth="1"/>
    <col min="15118" max="15118" width="3.5" style="2" customWidth="1"/>
    <col min="15119" max="15360" width="9" style="2"/>
    <col min="15361" max="15361" width="4.25" style="2" customWidth="1"/>
    <col min="15362" max="15362" width="9.25" style="2" customWidth="1"/>
    <col min="15363" max="15363" width="16.125" style="2" customWidth="1"/>
    <col min="15364" max="15364" width="22" style="2" customWidth="1"/>
    <col min="15365" max="15371" width="20.625" style="2" customWidth="1"/>
    <col min="15372" max="15372" width="19.625" style="2" customWidth="1"/>
    <col min="15373" max="15373" width="9.25" style="2" customWidth="1"/>
    <col min="15374" max="15374" width="3.5" style="2" customWidth="1"/>
    <col min="15375" max="15616" width="9" style="2"/>
    <col min="15617" max="15617" width="4.25" style="2" customWidth="1"/>
    <col min="15618" max="15618" width="9.25" style="2" customWidth="1"/>
    <col min="15619" max="15619" width="16.125" style="2" customWidth="1"/>
    <col min="15620" max="15620" width="22" style="2" customWidth="1"/>
    <col min="15621" max="15627" width="20.625" style="2" customWidth="1"/>
    <col min="15628" max="15628" width="19.625" style="2" customWidth="1"/>
    <col min="15629" max="15629" width="9.25" style="2" customWidth="1"/>
    <col min="15630" max="15630" width="3.5" style="2" customWidth="1"/>
    <col min="15631" max="15872" width="9" style="2"/>
    <col min="15873" max="15873" width="4.25" style="2" customWidth="1"/>
    <col min="15874" max="15874" width="9.25" style="2" customWidth="1"/>
    <col min="15875" max="15875" width="16.125" style="2" customWidth="1"/>
    <col min="15876" max="15876" width="22" style="2" customWidth="1"/>
    <col min="15877" max="15883" width="20.625" style="2" customWidth="1"/>
    <col min="15884" max="15884" width="19.625" style="2" customWidth="1"/>
    <col min="15885" max="15885" width="9.25" style="2" customWidth="1"/>
    <col min="15886" max="15886" width="3.5" style="2" customWidth="1"/>
    <col min="15887" max="16128" width="9" style="2"/>
    <col min="16129" max="16129" width="4.25" style="2" customWidth="1"/>
    <col min="16130" max="16130" width="9.25" style="2" customWidth="1"/>
    <col min="16131" max="16131" width="16.125" style="2" customWidth="1"/>
    <col min="16132" max="16132" width="22" style="2" customWidth="1"/>
    <col min="16133" max="16139" width="20.625" style="2" customWidth="1"/>
    <col min="16140" max="16140" width="19.625" style="2" customWidth="1"/>
    <col min="16141" max="16141" width="9.25" style="2" customWidth="1"/>
    <col min="16142" max="16142" width="3.5" style="2" customWidth="1"/>
    <col min="16143" max="16384" width="9" style="2"/>
  </cols>
  <sheetData>
    <row r="1" spans="1:28" ht="17.25" customHeight="1">
      <c r="A1" s="1" t="s">
        <v>0</v>
      </c>
      <c r="B1" s="1"/>
    </row>
    <row r="2" spans="1:28" ht="17.25" customHeight="1">
      <c r="A2" s="1"/>
      <c r="B2" s="1"/>
    </row>
    <row r="3" spans="1:28" ht="31.5" customHeight="1">
      <c r="A3" s="99" t="s">
        <v>1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</row>
    <row r="4" spans="1:28" ht="17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28" ht="18.75">
      <c r="C5" s="5"/>
      <c r="D5" s="5"/>
      <c r="E5" s="5"/>
      <c r="F5" s="5"/>
      <c r="G5" s="5"/>
      <c r="H5" s="6" t="s">
        <v>2</v>
      </c>
      <c r="I5" s="100"/>
      <c r="J5" s="100"/>
      <c r="K5" s="100"/>
      <c r="L5" s="100"/>
      <c r="M5" s="6" t="s">
        <v>3</v>
      </c>
    </row>
    <row r="6" spans="1:28" ht="14.25" thickBot="1">
      <c r="L6" s="7"/>
    </row>
    <row r="7" spans="1:28" ht="24">
      <c r="A7" s="101" t="s">
        <v>4</v>
      </c>
      <c r="B7" s="102"/>
      <c r="C7" s="8"/>
      <c r="D7" s="8"/>
      <c r="E7" s="107" t="s">
        <v>5</v>
      </c>
      <c r="F7" s="9"/>
      <c r="G7" s="9"/>
      <c r="H7" s="8"/>
      <c r="I7" s="10"/>
      <c r="J7" s="8"/>
      <c r="K7" s="9"/>
      <c r="L7" s="11"/>
      <c r="M7" s="12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1:28" s="21" customFormat="1" ht="45" customHeight="1">
      <c r="A8" s="103"/>
      <c r="B8" s="104"/>
      <c r="C8" s="14" t="s">
        <v>6</v>
      </c>
      <c r="D8" s="14" t="s">
        <v>7</v>
      </c>
      <c r="E8" s="108"/>
      <c r="F8" s="15" t="s">
        <v>8</v>
      </c>
      <c r="G8" s="15"/>
      <c r="H8" s="16" t="s">
        <v>9</v>
      </c>
      <c r="I8" s="17" t="s">
        <v>10</v>
      </c>
      <c r="J8" s="14" t="s">
        <v>11</v>
      </c>
      <c r="K8" s="18" t="s">
        <v>12</v>
      </c>
      <c r="L8" s="19" t="s">
        <v>13</v>
      </c>
      <c r="M8" s="20" t="s">
        <v>14</v>
      </c>
      <c r="P8" s="22"/>
      <c r="Q8" s="22"/>
      <c r="R8" s="2"/>
      <c r="S8" s="6"/>
    </row>
    <row r="9" spans="1:28" s="29" customFormat="1" ht="17.25" customHeight="1">
      <c r="A9" s="103"/>
      <c r="B9" s="104"/>
      <c r="C9" s="23" t="s">
        <v>15</v>
      </c>
      <c r="D9" s="23" t="s">
        <v>16</v>
      </c>
      <c r="E9" s="108"/>
      <c r="F9" s="24" t="s">
        <v>17</v>
      </c>
      <c r="G9" s="24"/>
      <c r="H9" s="23" t="s">
        <v>18</v>
      </c>
      <c r="I9" s="25" t="s">
        <v>19</v>
      </c>
      <c r="J9" s="26" t="s">
        <v>20</v>
      </c>
      <c r="K9" s="27" t="s">
        <v>21</v>
      </c>
      <c r="L9" s="24"/>
      <c r="M9" s="28"/>
      <c r="P9" s="22"/>
      <c r="Q9" s="22"/>
      <c r="R9" s="2"/>
      <c r="S9" s="6"/>
    </row>
    <row r="10" spans="1:28" s="29" customFormat="1" ht="17.25" customHeight="1" thickBot="1">
      <c r="A10" s="105"/>
      <c r="B10" s="106"/>
      <c r="C10" s="30" t="s">
        <v>22</v>
      </c>
      <c r="D10" s="31" t="s">
        <v>23</v>
      </c>
      <c r="E10" s="109"/>
      <c r="F10" s="32" t="s">
        <v>23</v>
      </c>
      <c r="G10" s="32"/>
      <c r="H10" s="32" t="s">
        <v>23</v>
      </c>
      <c r="I10" s="33" t="s">
        <v>23</v>
      </c>
      <c r="J10" s="32" t="s">
        <v>23</v>
      </c>
      <c r="K10" s="34" t="s">
        <v>23</v>
      </c>
      <c r="L10" s="33"/>
      <c r="M10" s="35"/>
      <c r="P10" s="22"/>
      <c r="Q10" s="22"/>
      <c r="R10" s="2"/>
      <c r="S10" s="6"/>
    </row>
    <row r="11" spans="1:28" ht="60" customHeight="1">
      <c r="A11" s="110" t="s">
        <v>24</v>
      </c>
      <c r="B11" s="111"/>
      <c r="C11" s="36">
        <f>SUM(C12:C12)</f>
        <v>0</v>
      </c>
      <c r="D11" s="37">
        <v>37</v>
      </c>
      <c r="E11" s="38"/>
      <c r="F11" s="37">
        <f>SUM(F12:F12)</f>
        <v>0</v>
      </c>
      <c r="G11" s="37"/>
      <c r="H11" s="39">
        <f>IF((SUM(H12:H12))&gt;=1000000,"1,000,000",(SUM(H12:H12)))</f>
        <v>0</v>
      </c>
      <c r="I11" s="40">
        <f>MIN(F11,H11)</f>
        <v>0</v>
      </c>
      <c r="J11" s="41">
        <f>IF((SUM(J12:J12))&gt;=500000,"500,000",(SUM(J12:J12)))</f>
        <v>0</v>
      </c>
      <c r="K11" s="41">
        <f>J11</f>
        <v>0</v>
      </c>
      <c r="L11" s="42"/>
      <c r="M11" s="43"/>
      <c r="P11" s="22"/>
      <c r="Q11" s="22"/>
      <c r="R11" s="17"/>
      <c r="S11" s="17"/>
    </row>
    <row r="12" spans="1:28" ht="60" customHeight="1" thickBot="1">
      <c r="A12" s="44"/>
      <c r="B12" s="45" t="s">
        <v>25</v>
      </c>
      <c r="C12" s="46"/>
      <c r="D12" s="47">
        <v>37</v>
      </c>
      <c r="E12" s="48"/>
      <c r="F12" s="36">
        <f>C12*D12</f>
        <v>0</v>
      </c>
      <c r="G12" s="37" t="str">
        <f>IF(C12&gt;0,400000,"")</f>
        <v/>
      </c>
      <c r="H12" s="37" t="str">
        <f>G12</f>
        <v/>
      </c>
      <c r="I12" s="37">
        <f>MIN(F12,H12)</f>
        <v>0</v>
      </c>
      <c r="J12" s="37">
        <f>ROUNDDOWN(I12*1/2,-3)</f>
        <v>0</v>
      </c>
      <c r="K12" s="49"/>
      <c r="L12" s="50"/>
      <c r="M12" s="51" t="s">
        <v>26</v>
      </c>
      <c r="P12" s="22"/>
      <c r="Q12" s="22"/>
      <c r="R12" s="17"/>
      <c r="S12" s="17"/>
    </row>
    <row r="13" spans="1:28" ht="60" customHeight="1">
      <c r="A13" s="52"/>
      <c r="B13" s="53"/>
      <c r="C13" s="54" t="s">
        <v>27</v>
      </c>
      <c r="D13" s="54" t="s">
        <v>28</v>
      </c>
      <c r="E13" s="55" t="s">
        <v>29</v>
      </c>
      <c r="F13" s="56" t="s">
        <v>8</v>
      </c>
      <c r="G13" s="57"/>
      <c r="H13" s="112" t="s">
        <v>30</v>
      </c>
      <c r="I13" s="112" t="s">
        <v>30</v>
      </c>
      <c r="J13" s="112" t="s">
        <v>30</v>
      </c>
      <c r="K13" s="58" t="s">
        <v>31</v>
      </c>
      <c r="L13" s="59" t="s">
        <v>32</v>
      </c>
      <c r="M13" s="60" t="s">
        <v>14</v>
      </c>
    </row>
    <row r="14" spans="1:28" s="67" customFormat="1" ht="16.5" customHeight="1">
      <c r="A14" s="61"/>
      <c r="B14" s="62"/>
      <c r="C14" s="63" t="s">
        <v>33</v>
      </c>
      <c r="D14" s="63" t="s">
        <v>34</v>
      </c>
      <c r="E14" s="23" t="s">
        <v>35</v>
      </c>
      <c r="F14" s="64" t="s">
        <v>36</v>
      </c>
      <c r="G14" s="64"/>
      <c r="H14" s="113"/>
      <c r="I14" s="113"/>
      <c r="J14" s="113"/>
      <c r="K14" s="65" t="s">
        <v>19</v>
      </c>
      <c r="L14" s="64"/>
      <c r="M14" s="66"/>
      <c r="P14" s="68"/>
      <c r="Q14" s="68"/>
      <c r="R14" s="69"/>
      <c r="S14" s="70"/>
    </row>
    <row r="15" spans="1:28" s="67" customFormat="1" ht="17.25" customHeight="1">
      <c r="A15" s="61"/>
      <c r="B15" s="71"/>
      <c r="C15" s="72" t="s">
        <v>37</v>
      </c>
      <c r="D15" s="73" t="s">
        <v>38</v>
      </c>
      <c r="E15" s="23" t="s">
        <v>38</v>
      </c>
      <c r="F15" s="72" t="s">
        <v>23</v>
      </c>
      <c r="G15" s="72"/>
      <c r="H15" s="114"/>
      <c r="I15" s="114"/>
      <c r="J15" s="114"/>
      <c r="K15" s="74" t="s">
        <v>23</v>
      </c>
      <c r="L15" s="75"/>
      <c r="M15" s="76"/>
      <c r="P15" s="68"/>
      <c r="Q15" s="68"/>
      <c r="R15" s="69"/>
      <c r="S15" s="70"/>
    </row>
    <row r="16" spans="1:28" ht="60" customHeight="1" thickBot="1">
      <c r="A16" s="44"/>
      <c r="B16" s="77" t="s">
        <v>39</v>
      </c>
      <c r="C16" s="78"/>
      <c r="D16" s="79">
        <v>2.24E-2</v>
      </c>
      <c r="E16" s="80">
        <v>0.9</v>
      </c>
      <c r="F16" s="81">
        <f>C16*D16*E16</f>
        <v>0</v>
      </c>
      <c r="G16" s="81"/>
      <c r="H16" s="82"/>
      <c r="I16" s="82"/>
      <c r="J16" s="82"/>
      <c r="K16" s="83">
        <f>ROUNDDOWN(F16,-3)</f>
        <v>0</v>
      </c>
      <c r="L16" s="84" t="s">
        <v>40</v>
      </c>
      <c r="M16" s="85" t="s">
        <v>41</v>
      </c>
    </row>
    <row r="17" spans="1:19" ht="17.25" customHeight="1">
      <c r="A17" s="52"/>
      <c r="B17" s="53"/>
      <c r="C17" s="86"/>
      <c r="D17" s="87"/>
      <c r="E17" s="87"/>
      <c r="F17" s="86"/>
      <c r="G17" s="86"/>
      <c r="H17" s="86"/>
      <c r="I17" s="86"/>
      <c r="J17" s="86"/>
      <c r="K17" s="88" t="s">
        <v>42</v>
      </c>
      <c r="L17" s="89"/>
      <c r="M17" s="90"/>
    </row>
    <row r="18" spans="1:19" ht="60" customHeight="1" thickBot="1">
      <c r="A18" s="91"/>
      <c r="B18" s="92" t="s">
        <v>43</v>
      </c>
      <c r="C18" s="81"/>
      <c r="D18" s="79"/>
      <c r="E18" s="79"/>
      <c r="F18" s="81"/>
      <c r="G18" s="81"/>
      <c r="H18" s="81"/>
      <c r="I18" s="81"/>
      <c r="J18" s="81"/>
      <c r="K18" s="83">
        <f>+K11+K16</f>
        <v>0</v>
      </c>
      <c r="L18" s="93"/>
      <c r="M18" s="85"/>
    </row>
    <row r="19" spans="1:19" s="94" customFormat="1" ht="15" customHeight="1">
      <c r="C19" s="95"/>
      <c r="D19" s="95"/>
      <c r="E19" s="95"/>
      <c r="F19" s="95"/>
      <c r="G19" s="95"/>
      <c r="H19" s="95"/>
      <c r="I19" s="95"/>
      <c r="J19" s="95"/>
      <c r="K19" s="95"/>
      <c r="M19" s="3"/>
      <c r="P19" s="2"/>
      <c r="Q19" s="2"/>
      <c r="R19" s="2"/>
      <c r="S19" s="2"/>
    </row>
    <row r="20" spans="1:19" s="6" customFormat="1" ht="29.25" customHeight="1">
      <c r="A20" s="96"/>
      <c r="B20" s="97" t="s">
        <v>44</v>
      </c>
      <c r="M20" s="98"/>
    </row>
    <row r="21" spans="1:19" s="6" customFormat="1" ht="29.25" customHeight="1">
      <c r="A21" s="97">
        <v>2</v>
      </c>
      <c r="B21" s="97" t="s">
        <v>45</v>
      </c>
      <c r="M21" s="98"/>
    </row>
    <row r="22" spans="1:19" s="6" customFormat="1" ht="29.25" customHeight="1">
      <c r="A22" s="97"/>
      <c r="B22" s="97"/>
      <c r="M22" s="98"/>
    </row>
    <row r="23" spans="1:19">
      <c r="I23" s="2" t="s">
        <v>30</v>
      </c>
    </row>
    <row r="27" spans="1:19">
      <c r="F27" s="2" t="s">
        <v>30</v>
      </c>
    </row>
  </sheetData>
  <mergeCells count="8">
    <mergeCell ref="H13:H15"/>
    <mergeCell ref="I13:I15"/>
    <mergeCell ref="J13:J15"/>
    <mergeCell ref="A3:M3"/>
    <mergeCell ref="I5:L5"/>
    <mergeCell ref="A7:B10"/>
    <mergeCell ref="E7:E10"/>
    <mergeCell ref="A11:B11"/>
  </mergeCells>
  <phoneticPr fontId="5"/>
  <printOptions horizontalCentered="1"/>
  <pageMargins left="0.51181102362204722" right="0.51181102362204722" top="0.59055118110236227" bottom="0.59055118110236227" header="0.51181102362204722" footer="0.5118110236220472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9DBB1-04CD-460A-8460-D4DC67A46418}">
  <sheetPr>
    <tabColor rgb="FFFF0000"/>
    <pageSetUpPr fitToPage="1"/>
  </sheetPr>
  <dimension ref="A1:AB27"/>
  <sheetViews>
    <sheetView showGridLines="0" zoomScale="70" zoomScaleNormal="70" workbookViewId="0">
      <selection activeCell="D38" sqref="D38"/>
    </sheetView>
  </sheetViews>
  <sheetFormatPr defaultRowHeight="13.5"/>
  <cols>
    <col min="1" max="1" width="1.625" style="2" customWidth="1"/>
    <col min="2" max="2" width="24.25" style="2" customWidth="1"/>
    <col min="3" max="6" width="11.625" style="2" customWidth="1"/>
    <col min="7" max="7" width="11.625" style="2" hidden="1" customWidth="1"/>
    <col min="8" max="12" width="11.625" style="2" customWidth="1"/>
    <col min="13" max="13" width="6.125" style="3" customWidth="1"/>
    <col min="14" max="14" width="3.5" style="2" customWidth="1"/>
    <col min="15" max="256" width="9" style="2"/>
    <col min="257" max="257" width="4.25" style="2" customWidth="1"/>
    <col min="258" max="258" width="9.25" style="2" customWidth="1"/>
    <col min="259" max="259" width="16.125" style="2" customWidth="1"/>
    <col min="260" max="260" width="22" style="2" customWidth="1"/>
    <col min="261" max="267" width="20.625" style="2" customWidth="1"/>
    <col min="268" max="268" width="19.625" style="2" customWidth="1"/>
    <col min="269" max="269" width="9.25" style="2" customWidth="1"/>
    <col min="270" max="270" width="3.5" style="2" customWidth="1"/>
    <col min="271" max="512" width="9" style="2"/>
    <col min="513" max="513" width="4.25" style="2" customWidth="1"/>
    <col min="514" max="514" width="9.25" style="2" customWidth="1"/>
    <col min="515" max="515" width="16.125" style="2" customWidth="1"/>
    <col min="516" max="516" width="22" style="2" customWidth="1"/>
    <col min="517" max="523" width="20.625" style="2" customWidth="1"/>
    <col min="524" max="524" width="19.625" style="2" customWidth="1"/>
    <col min="525" max="525" width="9.25" style="2" customWidth="1"/>
    <col min="526" max="526" width="3.5" style="2" customWidth="1"/>
    <col min="527" max="768" width="9" style="2"/>
    <col min="769" max="769" width="4.25" style="2" customWidth="1"/>
    <col min="770" max="770" width="9.25" style="2" customWidth="1"/>
    <col min="771" max="771" width="16.125" style="2" customWidth="1"/>
    <col min="772" max="772" width="22" style="2" customWidth="1"/>
    <col min="773" max="779" width="20.625" style="2" customWidth="1"/>
    <col min="780" max="780" width="19.625" style="2" customWidth="1"/>
    <col min="781" max="781" width="9.25" style="2" customWidth="1"/>
    <col min="782" max="782" width="3.5" style="2" customWidth="1"/>
    <col min="783" max="1024" width="9" style="2"/>
    <col min="1025" max="1025" width="4.25" style="2" customWidth="1"/>
    <col min="1026" max="1026" width="9.25" style="2" customWidth="1"/>
    <col min="1027" max="1027" width="16.125" style="2" customWidth="1"/>
    <col min="1028" max="1028" width="22" style="2" customWidth="1"/>
    <col min="1029" max="1035" width="20.625" style="2" customWidth="1"/>
    <col min="1036" max="1036" width="19.625" style="2" customWidth="1"/>
    <col min="1037" max="1037" width="9.25" style="2" customWidth="1"/>
    <col min="1038" max="1038" width="3.5" style="2" customWidth="1"/>
    <col min="1039" max="1280" width="9" style="2"/>
    <col min="1281" max="1281" width="4.25" style="2" customWidth="1"/>
    <col min="1282" max="1282" width="9.25" style="2" customWidth="1"/>
    <col min="1283" max="1283" width="16.125" style="2" customWidth="1"/>
    <col min="1284" max="1284" width="22" style="2" customWidth="1"/>
    <col min="1285" max="1291" width="20.625" style="2" customWidth="1"/>
    <col min="1292" max="1292" width="19.625" style="2" customWidth="1"/>
    <col min="1293" max="1293" width="9.25" style="2" customWidth="1"/>
    <col min="1294" max="1294" width="3.5" style="2" customWidth="1"/>
    <col min="1295" max="1536" width="9" style="2"/>
    <col min="1537" max="1537" width="4.25" style="2" customWidth="1"/>
    <col min="1538" max="1538" width="9.25" style="2" customWidth="1"/>
    <col min="1539" max="1539" width="16.125" style="2" customWidth="1"/>
    <col min="1540" max="1540" width="22" style="2" customWidth="1"/>
    <col min="1541" max="1547" width="20.625" style="2" customWidth="1"/>
    <col min="1548" max="1548" width="19.625" style="2" customWidth="1"/>
    <col min="1549" max="1549" width="9.25" style="2" customWidth="1"/>
    <col min="1550" max="1550" width="3.5" style="2" customWidth="1"/>
    <col min="1551" max="1792" width="9" style="2"/>
    <col min="1793" max="1793" width="4.25" style="2" customWidth="1"/>
    <col min="1794" max="1794" width="9.25" style="2" customWidth="1"/>
    <col min="1795" max="1795" width="16.125" style="2" customWidth="1"/>
    <col min="1796" max="1796" width="22" style="2" customWidth="1"/>
    <col min="1797" max="1803" width="20.625" style="2" customWidth="1"/>
    <col min="1804" max="1804" width="19.625" style="2" customWidth="1"/>
    <col min="1805" max="1805" width="9.25" style="2" customWidth="1"/>
    <col min="1806" max="1806" width="3.5" style="2" customWidth="1"/>
    <col min="1807" max="2048" width="9" style="2"/>
    <col min="2049" max="2049" width="4.25" style="2" customWidth="1"/>
    <col min="2050" max="2050" width="9.25" style="2" customWidth="1"/>
    <col min="2051" max="2051" width="16.125" style="2" customWidth="1"/>
    <col min="2052" max="2052" width="22" style="2" customWidth="1"/>
    <col min="2053" max="2059" width="20.625" style="2" customWidth="1"/>
    <col min="2060" max="2060" width="19.625" style="2" customWidth="1"/>
    <col min="2061" max="2061" width="9.25" style="2" customWidth="1"/>
    <col min="2062" max="2062" width="3.5" style="2" customWidth="1"/>
    <col min="2063" max="2304" width="9" style="2"/>
    <col min="2305" max="2305" width="4.25" style="2" customWidth="1"/>
    <col min="2306" max="2306" width="9.25" style="2" customWidth="1"/>
    <col min="2307" max="2307" width="16.125" style="2" customWidth="1"/>
    <col min="2308" max="2308" width="22" style="2" customWidth="1"/>
    <col min="2309" max="2315" width="20.625" style="2" customWidth="1"/>
    <col min="2316" max="2316" width="19.625" style="2" customWidth="1"/>
    <col min="2317" max="2317" width="9.25" style="2" customWidth="1"/>
    <col min="2318" max="2318" width="3.5" style="2" customWidth="1"/>
    <col min="2319" max="2560" width="9" style="2"/>
    <col min="2561" max="2561" width="4.25" style="2" customWidth="1"/>
    <col min="2562" max="2562" width="9.25" style="2" customWidth="1"/>
    <col min="2563" max="2563" width="16.125" style="2" customWidth="1"/>
    <col min="2564" max="2564" width="22" style="2" customWidth="1"/>
    <col min="2565" max="2571" width="20.625" style="2" customWidth="1"/>
    <col min="2572" max="2572" width="19.625" style="2" customWidth="1"/>
    <col min="2573" max="2573" width="9.25" style="2" customWidth="1"/>
    <col min="2574" max="2574" width="3.5" style="2" customWidth="1"/>
    <col min="2575" max="2816" width="9" style="2"/>
    <col min="2817" max="2817" width="4.25" style="2" customWidth="1"/>
    <col min="2818" max="2818" width="9.25" style="2" customWidth="1"/>
    <col min="2819" max="2819" width="16.125" style="2" customWidth="1"/>
    <col min="2820" max="2820" width="22" style="2" customWidth="1"/>
    <col min="2821" max="2827" width="20.625" style="2" customWidth="1"/>
    <col min="2828" max="2828" width="19.625" style="2" customWidth="1"/>
    <col min="2829" max="2829" width="9.25" style="2" customWidth="1"/>
    <col min="2830" max="2830" width="3.5" style="2" customWidth="1"/>
    <col min="2831" max="3072" width="9" style="2"/>
    <col min="3073" max="3073" width="4.25" style="2" customWidth="1"/>
    <col min="3074" max="3074" width="9.25" style="2" customWidth="1"/>
    <col min="3075" max="3075" width="16.125" style="2" customWidth="1"/>
    <col min="3076" max="3076" width="22" style="2" customWidth="1"/>
    <col min="3077" max="3083" width="20.625" style="2" customWidth="1"/>
    <col min="3084" max="3084" width="19.625" style="2" customWidth="1"/>
    <col min="3085" max="3085" width="9.25" style="2" customWidth="1"/>
    <col min="3086" max="3086" width="3.5" style="2" customWidth="1"/>
    <col min="3087" max="3328" width="9" style="2"/>
    <col min="3329" max="3329" width="4.25" style="2" customWidth="1"/>
    <col min="3330" max="3330" width="9.25" style="2" customWidth="1"/>
    <col min="3331" max="3331" width="16.125" style="2" customWidth="1"/>
    <col min="3332" max="3332" width="22" style="2" customWidth="1"/>
    <col min="3333" max="3339" width="20.625" style="2" customWidth="1"/>
    <col min="3340" max="3340" width="19.625" style="2" customWidth="1"/>
    <col min="3341" max="3341" width="9.25" style="2" customWidth="1"/>
    <col min="3342" max="3342" width="3.5" style="2" customWidth="1"/>
    <col min="3343" max="3584" width="9" style="2"/>
    <col min="3585" max="3585" width="4.25" style="2" customWidth="1"/>
    <col min="3586" max="3586" width="9.25" style="2" customWidth="1"/>
    <col min="3587" max="3587" width="16.125" style="2" customWidth="1"/>
    <col min="3588" max="3588" width="22" style="2" customWidth="1"/>
    <col min="3589" max="3595" width="20.625" style="2" customWidth="1"/>
    <col min="3596" max="3596" width="19.625" style="2" customWidth="1"/>
    <col min="3597" max="3597" width="9.25" style="2" customWidth="1"/>
    <col min="3598" max="3598" width="3.5" style="2" customWidth="1"/>
    <col min="3599" max="3840" width="9" style="2"/>
    <col min="3841" max="3841" width="4.25" style="2" customWidth="1"/>
    <col min="3842" max="3842" width="9.25" style="2" customWidth="1"/>
    <col min="3843" max="3843" width="16.125" style="2" customWidth="1"/>
    <col min="3844" max="3844" width="22" style="2" customWidth="1"/>
    <col min="3845" max="3851" width="20.625" style="2" customWidth="1"/>
    <col min="3852" max="3852" width="19.625" style="2" customWidth="1"/>
    <col min="3853" max="3853" width="9.25" style="2" customWidth="1"/>
    <col min="3854" max="3854" width="3.5" style="2" customWidth="1"/>
    <col min="3855" max="4096" width="9" style="2"/>
    <col min="4097" max="4097" width="4.25" style="2" customWidth="1"/>
    <col min="4098" max="4098" width="9.25" style="2" customWidth="1"/>
    <col min="4099" max="4099" width="16.125" style="2" customWidth="1"/>
    <col min="4100" max="4100" width="22" style="2" customWidth="1"/>
    <col min="4101" max="4107" width="20.625" style="2" customWidth="1"/>
    <col min="4108" max="4108" width="19.625" style="2" customWidth="1"/>
    <col min="4109" max="4109" width="9.25" style="2" customWidth="1"/>
    <col min="4110" max="4110" width="3.5" style="2" customWidth="1"/>
    <col min="4111" max="4352" width="9" style="2"/>
    <col min="4353" max="4353" width="4.25" style="2" customWidth="1"/>
    <col min="4354" max="4354" width="9.25" style="2" customWidth="1"/>
    <col min="4355" max="4355" width="16.125" style="2" customWidth="1"/>
    <col min="4356" max="4356" width="22" style="2" customWidth="1"/>
    <col min="4357" max="4363" width="20.625" style="2" customWidth="1"/>
    <col min="4364" max="4364" width="19.625" style="2" customWidth="1"/>
    <col min="4365" max="4365" width="9.25" style="2" customWidth="1"/>
    <col min="4366" max="4366" width="3.5" style="2" customWidth="1"/>
    <col min="4367" max="4608" width="9" style="2"/>
    <col min="4609" max="4609" width="4.25" style="2" customWidth="1"/>
    <col min="4610" max="4610" width="9.25" style="2" customWidth="1"/>
    <col min="4611" max="4611" width="16.125" style="2" customWidth="1"/>
    <col min="4612" max="4612" width="22" style="2" customWidth="1"/>
    <col min="4613" max="4619" width="20.625" style="2" customWidth="1"/>
    <col min="4620" max="4620" width="19.625" style="2" customWidth="1"/>
    <col min="4621" max="4621" width="9.25" style="2" customWidth="1"/>
    <col min="4622" max="4622" width="3.5" style="2" customWidth="1"/>
    <col min="4623" max="4864" width="9" style="2"/>
    <col min="4865" max="4865" width="4.25" style="2" customWidth="1"/>
    <col min="4866" max="4866" width="9.25" style="2" customWidth="1"/>
    <col min="4867" max="4867" width="16.125" style="2" customWidth="1"/>
    <col min="4868" max="4868" width="22" style="2" customWidth="1"/>
    <col min="4869" max="4875" width="20.625" style="2" customWidth="1"/>
    <col min="4876" max="4876" width="19.625" style="2" customWidth="1"/>
    <col min="4877" max="4877" width="9.25" style="2" customWidth="1"/>
    <col min="4878" max="4878" width="3.5" style="2" customWidth="1"/>
    <col min="4879" max="5120" width="9" style="2"/>
    <col min="5121" max="5121" width="4.25" style="2" customWidth="1"/>
    <col min="5122" max="5122" width="9.25" style="2" customWidth="1"/>
    <col min="5123" max="5123" width="16.125" style="2" customWidth="1"/>
    <col min="5124" max="5124" width="22" style="2" customWidth="1"/>
    <col min="5125" max="5131" width="20.625" style="2" customWidth="1"/>
    <col min="5132" max="5132" width="19.625" style="2" customWidth="1"/>
    <col min="5133" max="5133" width="9.25" style="2" customWidth="1"/>
    <col min="5134" max="5134" width="3.5" style="2" customWidth="1"/>
    <col min="5135" max="5376" width="9" style="2"/>
    <col min="5377" max="5377" width="4.25" style="2" customWidth="1"/>
    <col min="5378" max="5378" width="9.25" style="2" customWidth="1"/>
    <col min="5379" max="5379" width="16.125" style="2" customWidth="1"/>
    <col min="5380" max="5380" width="22" style="2" customWidth="1"/>
    <col min="5381" max="5387" width="20.625" style="2" customWidth="1"/>
    <col min="5388" max="5388" width="19.625" style="2" customWidth="1"/>
    <col min="5389" max="5389" width="9.25" style="2" customWidth="1"/>
    <col min="5390" max="5390" width="3.5" style="2" customWidth="1"/>
    <col min="5391" max="5632" width="9" style="2"/>
    <col min="5633" max="5633" width="4.25" style="2" customWidth="1"/>
    <col min="5634" max="5634" width="9.25" style="2" customWidth="1"/>
    <col min="5635" max="5635" width="16.125" style="2" customWidth="1"/>
    <col min="5636" max="5636" width="22" style="2" customWidth="1"/>
    <col min="5637" max="5643" width="20.625" style="2" customWidth="1"/>
    <col min="5644" max="5644" width="19.625" style="2" customWidth="1"/>
    <col min="5645" max="5645" width="9.25" style="2" customWidth="1"/>
    <col min="5646" max="5646" width="3.5" style="2" customWidth="1"/>
    <col min="5647" max="5888" width="9" style="2"/>
    <col min="5889" max="5889" width="4.25" style="2" customWidth="1"/>
    <col min="5890" max="5890" width="9.25" style="2" customWidth="1"/>
    <col min="5891" max="5891" width="16.125" style="2" customWidth="1"/>
    <col min="5892" max="5892" width="22" style="2" customWidth="1"/>
    <col min="5893" max="5899" width="20.625" style="2" customWidth="1"/>
    <col min="5900" max="5900" width="19.625" style="2" customWidth="1"/>
    <col min="5901" max="5901" width="9.25" style="2" customWidth="1"/>
    <col min="5902" max="5902" width="3.5" style="2" customWidth="1"/>
    <col min="5903" max="6144" width="9" style="2"/>
    <col min="6145" max="6145" width="4.25" style="2" customWidth="1"/>
    <col min="6146" max="6146" width="9.25" style="2" customWidth="1"/>
    <col min="6147" max="6147" width="16.125" style="2" customWidth="1"/>
    <col min="6148" max="6148" width="22" style="2" customWidth="1"/>
    <col min="6149" max="6155" width="20.625" style="2" customWidth="1"/>
    <col min="6156" max="6156" width="19.625" style="2" customWidth="1"/>
    <col min="6157" max="6157" width="9.25" style="2" customWidth="1"/>
    <col min="6158" max="6158" width="3.5" style="2" customWidth="1"/>
    <col min="6159" max="6400" width="9" style="2"/>
    <col min="6401" max="6401" width="4.25" style="2" customWidth="1"/>
    <col min="6402" max="6402" width="9.25" style="2" customWidth="1"/>
    <col min="6403" max="6403" width="16.125" style="2" customWidth="1"/>
    <col min="6404" max="6404" width="22" style="2" customWidth="1"/>
    <col min="6405" max="6411" width="20.625" style="2" customWidth="1"/>
    <col min="6412" max="6412" width="19.625" style="2" customWidth="1"/>
    <col min="6413" max="6413" width="9.25" style="2" customWidth="1"/>
    <col min="6414" max="6414" width="3.5" style="2" customWidth="1"/>
    <col min="6415" max="6656" width="9" style="2"/>
    <col min="6657" max="6657" width="4.25" style="2" customWidth="1"/>
    <col min="6658" max="6658" width="9.25" style="2" customWidth="1"/>
    <col min="6659" max="6659" width="16.125" style="2" customWidth="1"/>
    <col min="6660" max="6660" width="22" style="2" customWidth="1"/>
    <col min="6661" max="6667" width="20.625" style="2" customWidth="1"/>
    <col min="6668" max="6668" width="19.625" style="2" customWidth="1"/>
    <col min="6669" max="6669" width="9.25" style="2" customWidth="1"/>
    <col min="6670" max="6670" width="3.5" style="2" customWidth="1"/>
    <col min="6671" max="6912" width="9" style="2"/>
    <col min="6913" max="6913" width="4.25" style="2" customWidth="1"/>
    <col min="6914" max="6914" width="9.25" style="2" customWidth="1"/>
    <col min="6915" max="6915" width="16.125" style="2" customWidth="1"/>
    <col min="6916" max="6916" width="22" style="2" customWidth="1"/>
    <col min="6917" max="6923" width="20.625" style="2" customWidth="1"/>
    <col min="6924" max="6924" width="19.625" style="2" customWidth="1"/>
    <col min="6925" max="6925" width="9.25" style="2" customWidth="1"/>
    <col min="6926" max="6926" width="3.5" style="2" customWidth="1"/>
    <col min="6927" max="7168" width="9" style="2"/>
    <col min="7169" max="7169" width="4.25" style="2" customWidth="1"/>
    <col min="7170" max="7170" width="9.25" style="2" customWidth="1"/>
    <col min="7171" max="7171" width="16.125" style="2" customWidth="1"/>
    <col min="7172" max="7172" width="22" style="2" customWidth="1"/>
    <col min="7173" max="7179" width="20.625" style="2" customWidth="1"/>
    <col min="7180" max="7180" width="19.625" style="2" customWidth="1"/>
    <col min="7181" max="7181" width="9.25" style="2" customWidth="1"/>
    <col min="7182" max="7182" width="3.5" style="2" customWidth="1"/>
    <col min="7183" max="7424" width="9" style="2"/>
    <col min="7425" max="7425" width="4.25" style="2" customWidth="1"/>
    <col min="7426" max="7426" width="9.25" style="2" customWidth="1"/>
    <col min="7427" max="7427" width="16.125" style="2" customWidth="1"/>
    <col min="7428" max="7428" width="22" style="2" customWidth="1"/>
    <col min="7429" max="7435" width="20.625" style="2" customWidth="1"/>
    <col min="7436" max="7436" width="19.625" style="2" customWidth="1"/>
    <col min="7437" max="7437" width="9.25" style="2" customWidth="1"/>
    <col min="7438" max="7438" width="3.5" style="2" customWidth="1"/>
    <col min="7439" max="7680" width="9" style="2"/>
    <col min="7681" max="7681" width="4.25" style="2" customWidth="1"/>
    <col min="7682" max="7682" width="9.25" style="2" customWidth="1"/>
    <col min="7683" max="7683" width="16.125" style="2" customWidth="1"/>
    <col min="7684" max="7684" width="22" style="2" customWidth="1"/>
    <col min="7685" max="7691" width="20.625" style="2" customWidth="1"/>
    <col min="7692" max="7692" width="19.625" style="2" customWidth="1"/>
    <col min="7693" max="7693" width="9.25" style="2" customWidth="1"/>
    <col min="7694" max="7694" width="3.5" style="2" customWidth="1"/>
    <col min="7695" max="7936" width="9" style="2"/>
    <col min="7937" max="7937" width="4.25" style="2" customWidth="1"/>
    <col min="7938" max="7938" width="9.25" style="2" customWidth="1"/>
    <col min="7939" max="7939" width="16.125" style="2" customWidth="1"/>
    <col min="7940" max="7940" width="22" style="2" customWidth="1"/>
    <col min="7941" max="7947" width="20.625" style="2" customWidth="1"/>
    <col min="7948" max="7948" width="19.625" style="2" customWidth="1"/>
    <col min="7949" max="7949" width="9.25" style="2" customWidth="1"/>
    <col min="7950" max="7950" width="3.5" style="2" customWidth="1"/>
    <col min="7951" max="8192" width="9" style="2"/>
    <col min="8193" max="8193" width="4.25" style="2" customWidth="1"/>
    <col min="8194" max="8194" width="9.25" style="2" customWidth="1"/>
    <col min="8195" max="8195" width="16.125" style="2" customWidth="1"/>
    <col min="8196" max="8196" width="22" style="2" customWidth="1"/>
    <col min="8197" max="8203" width="20.625" style="2" customWidth="1"/>
    <col min="8204" max="8204" width="19.625" style="2" customWidth="1"/>
    <col min="8205" max="8205" width="9.25" style="2" customWidth="1"/>
    <col min="8206" max="8206" width="3.5" style="2" customWidth="1"/>
    <col min="8207" max="8448" width="9" style="2"/>
    <col min="8449" max="8449" width="4.25" style="2" customWidth="1"/>
    <col min="8450" max="8450" width="9.25" style="2" customWidth="1"/>
    <col min="8451" max="8451" width="16.125" style="2" customWidth="1"/>
    <col min="8452" max="8452" width="22" style="2" customWidth="1"/>
    <col min="8453" max="8459" width="20.625" style="2" customWidth="1"/>
    <col min="8460" max="8460" width="19.625" style="2" customWidth="1"/>
    <col min="8461" max="8461" width="9.25" style="2" customWidth="1"/>
    <col min="8462" max="8462" width="3.5" style="2" customWidth="1"/>
    <col min="8463" max="8704" width="9" style="2"/>
    <col min="8705" max="8705" width="4.25" style="2" customWidth="1"/>
    <col min="8706" max="8706" width="9.25" style="2" customWidth="1"/>
    <col min="8707" max="8707" width="16.125" style="2" customWidth="1"/>
    <col min="8708" max="8708" width="22" style="2" customWidth="1"/>
    <col min="8709" max="8715" width="20.625" style="2" customWidth="1"/>
    <col min="8716" max="8716" width="19.625" style="2" customWidth="1"/>
    <col min="8717" max="8717" width="9.25" style="2" customWidth="1"/>
    <col min="8718" max="8718" width="3.5" style="2" customWidth="1"/>
    <col min="8719" max="8960" width="9" style="2"/>
    <col min="8961" max="8961" width="4.25" style="2" customWidth="1"/>
    <col min="8962" max="8962" width="9.25" style="2" customWidth="1"/>
    <col min="8963" max="8963" width="16.125" style="2" customWidth="1"/>
    <col min="8964" max="8964" width="22" style="2" customWidth="1"/>
    <col min="8965" max="8971" width="20.625" style="2" customWidth="1"/>
    <col min="8972" max="8972" width="19.625" style="2" customWidth="1"/>
    <col min="8973" max="8973" width="9.25" style="2" customWidth="1"/>
    <col min="8974" max="8974" width="3.5" style="2" customWidth="1"/>
    <col min="8975" max="9216" width="9" style="2"/>
    <col min="9217" max="9217" width="4.25" style="2" customWidth="1"/>
    <col min="9218" max="9218" width="9.25" style="2" customWidth="1"/>
    <col min="9219" max="9219" width="16.125" style="2" customWidth="1"/>
    <col min="9220" max="9220" width="22" style="2" customWidth="1"/>
    <col min="9221" max="9227" width="20.625" style="2" customWidth="1"/>
    <col min="9228" max="9228" width="19.625" style="2" customWidth="1"/>
    <col min="9229" max="9229" width="9.25" style="2" customWidth="1"/>
    <col min="9230" max="9230" width="3.5" style="2" customWidth="1"/>
    <col min="9231" max="9472" width="9" style="2"/>
    <col min="9473" max="9473" width="4.25" style="2" customWidth="1"/>
    <col min="9474" max="9474" width="9.25" style="2" customWidth="1"/>
    <col min="9475" max="9475" width="16.125" style="2" customWidth="1"/>
    <col min="9476" max="9476" width="22" style="2" customWidth="1"/>
    <col min="9477" max="9483" width="20.625" style="2" customWidth="1"/>
    <col min="9484" max="9484" width="19.625" style="2" customWidth="1"/>
    <col min="9485" max="9485" width="9.25" style="2" customWidth="1"/>
    <col min="9486" max="9486" width="3.5" style="2" customWidth="1"/>
    <col min="9487" max="9728" width="9" style="2"/>
    <col min="9729" max="9729" width="4.25" style="2" customWidth="1"/>
    <col min="9730" max="9730" width="9.25" style="2" customWidth="1"/>
    <col min="9731" max="9731" width="16.125" style="2" customWidth="1"/>
    <col min="9732" max="9732" width="22" style="2" customWidth="1"/>
    <col min="9733" max="9739" width="20.625" style="2" customWidth="1"/>
    <col min="9740" max="9740" width="19.625" style="2" customWidth="1"/>
    <col min="9741" max="9741" width="9.25" style="2" customWidth="1"/>
    <col min="9742" max="9742" width="3.5" style="2" customWidth="1"/>
    <col min="9743" max="9984" width="9" style="2"/>
    <col min="9985" max="9985" width="4.25" style="2" customWidth="1"/>
    <col min="9986" max="9986" width="9.25" style="2" customWidth="1"/>
    <col min="9987" max="9987" width="16.125" style="2" customWidth="1"/>
    <col min="9988" max="9988" width="22" style="2" customWidth="1"/>
    <col min="9989" max="9995" width="20.625" style="2" customWidth="1"/>
    <col min="9996" max="9996" width="19.625" style="2" customWidth="1"/>
    <col min="9997" max="9997" width="9.25" style="2" customWidth="1"/>
    <col min="9998" max="9998" width="3.5" style="2" customWidth="1"/>
    <col min="9999" max="10240" width="9" style="2"/>
    <col min="10241" max="10241" width="4.25" style="2" customWidth="1"/>
    <col min="10242" max="10242" width="9.25" style="2" customWidth="1"/>
    <col min="10243" max="10243" width="16.125" style="2" customWidth="1"/>
    <col min="10244" max="10244" width="22" style="2" customWidth="1"/>
    <col min="10245" max="10251" width="20.625" style="2" customWidth="1"/>
    <col min="10252" max="10252" width="19.625" style="2" customWidth="1"/>
    <col min="10253" max="10253" width="9.25" style="2" customWidth="1"/>
    <col min="10254" max="10254" width="3.5" style="2" customWidth="1"/>
    <col min="10255" max="10496" width="9" style="2"/>
    <col min="10497" max="10497" width="4.25" style="2" customWidth="1"/>
    <col min="10498" max="10498" width="9.25" style="2" customWidth="1"/>
    <col min="10499" max="10499" width="16.125" style="2" customWidth="1"/>
    <col min="10500" max="10500" width="22" style="2" customWidth="1"/>
    <col min="10501" max="10507" width="20.625" style="2" customWidth="1"/>
    <col min="10508" max="10508" width="19.625" style="2" customWidth="1"/>
    <col min="10509" max="10509" width="9.25" style="2" customWidth="1"/>
    <col min="10510" max="10510" width="3.5" style="2" customWidth="1"/>
    <col min="10511" max="10752" width="9" style="2"/>
    <col min="10753" max="10753" width="4.25" style="2" customWidth="1"/>
    <col min="10754" max="10754" width="9.25" style="2" customWidth="1"/>
    <col min="10755" max="10755" width="16.125" style="2" customWidth="1"/>
    <col min="10756" max="10756" width="22" style="2" customWidth="1"/>
    <col min="10757" max="10763" width="20.625" style="2" customWidth="1"/>
    <col min="10764" max="10764" width="19.625" style="2" customWidth="1"/>
    <col min="10765" max="10765" width="9.25" style="2" customWidth="1"/>
    <col min="10766" max="10766" width="3.5" style="2" customWidth="1"/>
    <col min="10767" max="11008" width="9" style="2"/>
    <col min="11009" max="11009" width="4.25" style="2" customWidth="1"/>
    <col min="11010" max="11010" width="9.25" style="2" customWidth="1"/>
    <col min="11011" max="11011" width="16.125" style="2" customWidth="1"/>
    <col min="11012" max="11012" width="22" style="2" customWidth="1"/>
    <col min="11013" max="11019" width="20.625" style="2" customWidth="1"/>
    <col min="11020" max="11020" width="19.625" style="2" customWidth="1"/>
    <col min="11021" max="11021" width="9.25" style="2" customWidth="1"/>
    <col min="11022" max="11022" width="3.5" style="2" customWidth="1"/>
    <col min="11023" max="11264" width="9" style="2"/>
    <col min="11265" max="11265" width="4.25" style="2" customWidth="1"/>
    <col min="11266" max="11266" width="9.25" style="2" customWidth="1"/>
    <col min="11267" max="11267" width="16.125" style="2" customWidth="1"/>
    <col min="11268" max="11268" width="22" style="2" customWidth="1"/>
    <col min="11269" max="11275" width="20.625" style="2" customWidth="1"/>
    <col min="11276" max="11276" width="19.625" style="2" customWidth="1"/>
    <col min="11277" max="11277" width="9.25" style="2" customWidth="1"/>
    <col min="11278" max="11278" width="3.5" style="2" customWidth="1"/>
    <col min="11279" max="11520" width="9" style="2"/>
    <col min="11521" max="11521" width="4.25" style="2" customWidth="1"/>
    <col min="11522" max="11522" width="9.25" style="2" customWidth="1"/>
    <col min="11523" max="11523" width="16.125" style="2" customWidth="1"/>
    <col min="11524" max="11524" width="22" style="2" customWidth="1"/>
    <col min="11525" max="11531" width="20.625" style="2" customWidth="1"/>
    <col min="11532" max="11532" width="19.625" style="2" customWidth="1"/>
    <col min="11533" max="11533" width="9.25" style="2" customWidth="1"/>
    <col min="11534" max="11534" width="3.5" style="2" customWidth="1"/>
    <col min="11535" max="11776" width="9" style="2"/>
    <col min="11777" max="11777" width="4.25" style="2" customWidth="1"/>
    <col min="11778" max="11778" width="9.25" style="2" customWidth="1"/>
    <col min="11779" max="11779" width="16.125" style="2" customWidth="1"/>
    <col min="11780" max="11780" width="22" style="2" customWidth="1"/>
    <col min="11781" max="11787" width="20.625" style="2" customWidth="1"/>
    <col min="11788" max="11788" width="19.625" style="2" customWidth="1"/>
    <col min="11789" max="11789" width="9.25" style="2" customWidth="1"/>
    <col min="11790" max="11790" width="3.5" style="2" customWidth="1"/>
    <col min="11791" max="12032" width="9" style="2"/>
    <col min="12033" max="12033" width="4.25" style="2" customWidth="1"/>
    <col min="12034" max="12034" width="9.25" style="2" customWidth="1"/>
    <col min="12035" max="12035" width="16.125" style="2" customWidth="1"/>
    <col min="12036" max="12036" width="22" style="2" customWidth="1"/>
    <col min="12037" max="12043" width="20.625" style="2" customWidth="1"/>
    <col min="12044" max="12044" width="19.625" style="2" customWidth="1"/>
    <col min="12045" max="12045" width="9.25" style="2" customWidth="1"/>
    <col min="12046" max="12046" width="3.5" style="2" customWidth="1"/>
    <col min="12047" max="12288" width="9" style="2"/>
    <col min="12289" max="12289" width="4.25" style="2" customWidth="1"/>
    <col min="12290" max="12290" width="9.25" style="2" customWidth="1"/>
    <col min="12291" max="12291" width="16.125" style="2" customWidth="1"/>
    <col min="12292" max="12292" width="22" style="2" customWidth="1"/>
    <col min="12293" max="12299" width="20.625" style="2" customWidth="1"/>
    <col min="12300" max="12300" width="19.625" style="2" customWidth="1"/>
    <col min="12301" max="12301" width="9.25" style="2" customWidth="1"/>
    <col min="12302" max="12302" width="3.5" style="2" customWidth="1"/>
    <col min="12303" max="12544" width="9" style="2"/>
    <col min="12545" max="12545" width="4.25" style="2" customWidth="1"/>
    <col min="12546" max="12546" width="9.25" style="2" customWidth="1"/>
    <col min="12547" max="12547" width="16.125" style="2" customWidth="1"/>
    <col min="12548" max="12548" width="22" style="2" customWidth="1"/>
    <col min="12549" max="12555" width="20.625" style="2" customWidth="1"/>
    <col min="12556" max="12556" width="19.625" style="2" customWidth="1"/>
    <col min="12557" max="12557" width="9.25" style="2" customWidth="1"/>
    <col min="12558" max="12558" width="3.5" style="2" customWidth="1"/>
    <col min="12559" max="12800" width="9" style="2"/>
    <col min="12801" max="12801" width="4.25" style="2" customWidth="1"/>
    <col min="12802" max="12802" width="9.25" style="2" customWidth="1"/>
    <col min="12803" max="12803" width="16.125" style="2" customWidth="1"/>
    <col min="12804" max="12804" width="22" style="2" customWidth="1"/>
    <col min="12805" max="12811" width="20.625" style="2" customWidth="1"/>
    <col min="12812" max="12812" width="19.625" style="2" customWidth="1"/>
    <col min="12813" max="12813" width="9.25" style="2" customWidth="1"/>
    <col min="12814" max="12814" width="3.5" style="2" customWidth="1"/>
    <col min="12815" max="13056" width="9" style="2"/>
    <col min="13057" max="13057" width="4.25" style="2" customWidth="1"/>
    <col min="13058" max="13058" width="9.25" style="2" customWidth="1"/>
    <col min="13059" max="13059" width="16.125" style="2" customWidth="1"/>
    <col min="13060" max="13060" width="22" style="2" customWidth="1"/>
    <col min="13061" max="13067" width="20.625" style="2" customWidth="1"/>
    <col min="13068" max="13068" width="19.625" style="2" customWidth="1"/>
    <col min="13069" max="13069" width="9.25" style="2" customWidth="1"/>
    <col min="13070" max="13070" width="3.5" style="2" customWidth="1"/>
    <col min="13071" max="13312" width="9" style="2"/>
    <col min="13313" max="13313" width="4.25" style="2" customWidth="1"/>
    <col min="13314" max="13314" width="9.25" style="2" customWidth="1"/>
    <col min="13315" max="13315" width="16.125" style="2" customWidth="1"/>
    <col min="13316" max="13316" width="22" style="2" customWidth="1"/>
    <col min="13317" max="13323" width="20.625" style="2" customWidth="1"/>
    <col min="13324" max="13324" width="19.625" style="2" customWidth="1"/>
    <col min="13325" max="13325" width="9.25" style="2" customWidth="1"/>
    <col min="13326" max="13326" width="3.5" style="2" customWidth="1"/>
    <col min="13327" max="13568" width="9" style="2"/>
    <col min="13569" max="13569" width="4.25" style="2" customWidth="1"/>
    <col min="13570" max="13570" width="9.25" style="2" customWidth="1"/>
    <col min="13571" max="13571" width="16.125" style="2" customWidth="1"/>
    <col min="13572" max="13572" width="22" style="2" customWidth="1"/>
    <col min="13573" max="13579" width="20.625" style="2" customWidth="1"/>
    <col min="13580" max="13580" width="19.625" style="2" customWidth="1"/>
    <col min="13581" max="13581" width="9.25" style="2" customWidth="1"/>
    <col min="13582" max="13582" width="3.5" style="2" customWidth="1"/>
    <col min="13583" max="13824" width="9" style="2"/>
    <col min="13825" max="13825" width="4.25" style="2" customWidth="1"/>
    <col min="13826" max="13826" width="9.25" style="2" customWidth="1"/>
    <col min="13827" max="13827" width="16.125" style="2" customWidth="1"/>
    <col min="13828" max="13828" width="22" style="2" customWidth="1"/>
    <col min="13829" max="13835" width="20.625" style="2" customWidth="1"/>
    <col min="13836" max="13836" width="19.625" style="2" customWidth="1"/>
    <col min="13837" max="13837" width="9.25" style="2" customWidth="1"/>
    <col min="13838" max="13838" width="3.5" style="2" customWidth="1"/>
    <col min="13839" max="14080" width="9" style="2"/>
    <col min="14081" max="14081" width="4.25" style="2" customWidth="1"/>
    <col min="14082" max="14082" width="9.25" style="2" customWidth="1"/>
    <col min="14083" max="14083" width="16.125" style="2" customWidth="1"/>
    <col min="14084" max="14084" width="22" style="2" customWidth="1"/>
    <col min="14085" max="14091" width="20.625" style="2" customWidth="1"/>
    <col min="14092" max="14092" width="19.625" style="2" customWidth="1"/>
    <col min="14093" max="14093" width="9.25" style="2" customWidth="1"/>
    <col min="14094" max="14094" width="3.5" style="2" customWidth="1"/>
    <col min="14095" max="14336" width="9" style="2"/>
    <col min="14337" max="14337" width="4.25" style="2" customWidth="1"/>
    <col min="14338" max="14338" width="9.25" style="2" customWidth="1"/>
    <col min="14339" max="14339" width="16.125" style="2" customWidth="1"/>
    <col min="14340" max="14340" width="22" style="2" customWidth="1"/>
    <col min="14341" max="14347" width="20.625" style="2" customWidth="1"/>
    <col min="14348" max="14348" width="19.625" style="2" customWidth="1"/>
    <col min="14349" max="14349" width="9.25" style="2" customWidth="1"/>
    <col min="14350" max="14350" width="3.5" style="2" customWidth="1"/>
    <col min="14351" max="14592" width="9" style="2"/>
    <col min="14593" max="14593" width="4.25" style="2" customWidth="1"/>
    <col min="14594" max="14594" width="9.25" style="2" customWidth="1"/>
    <col min="14595" max="14595" width="16.125" style="2" customWidth="1"/>
    <col min="14596" max="14596" width="22" style="2" customWidth="1"/>
    <col min="14597" max="14603" width="20.625" style="2" customWidth="1"/>
    <col min="14604" max="14604" width="19.625" style="2" customWidth="1"/>
    <col min="14605" max="14605" width="9.25" style="2" customWidth="1"/>
    <col min="14606" max="14606" width="3.5" style="2" customWidth="1"/>
    <col min="14607" max="14848" width="9" style="2"/>
    <col min="14849" max="14849" width="4.25" style="2" customWidth="1"/>
    <col min="14850" max="14850" width="9.25" style="2" customWidth="1"/>
    <col min="14851" max="14851" width="16.125" style="2" customWidth="1"/>
    <col min="14852" max="14852" width="22" style="2" customWidth="1"/>
    <col min="14853" max="14859" width="20.625" style="2" customWidth="1"/>
    <col min="14860" max="14860" width="19.625" style="2" customWidth="1"/>
    <col min="14861" max="14861" width="9.25" style="2" customWidth="1"/>
    <col min="14862" max="14862" width="3.5" style="2" customWidth="1"/>
    <col min="14863" max="15104" width="9" style="2"/>
    <col min="15105" max="15105" width="4.25" style="2" customWidth="1"/>
    <col min="15106" max="15106" width="9.25" style="2" customWidth="1"/>
    <col min="15107" max="15107" width="16.125" style="2" customWidth="1"/>
    <col min="15108" max="15108" width="22" style="2" customWidth="1"/>
    <col min="15109" max="15115" width="20.625" style="2" customWidth="1"/>
    <col min="15116" max="15116" width="19.625" style="2" customWidth="1"/>
    <col min="15117" max="15117" width="9.25" style="2" customWidth="1"/>
    <col min="15118" max="15118" width="3.5" style="2" customWidth="1"/>
    <col min="15119" max="15360" width="9" style="2"/>
    <col min="15361" max="15361" width="4.25" style="2" customWidth="1"/>
    <col min="15362" max="15362" width="9.25" style="2" customWidth="1"/>
    <col min="15363" max="15363" width="16.125" style="2" customWidth="1"/>
    <col min="15364" max="15364" width="22" style="2" customWidth="1"/>
    <col min="15365" max="15371" width="20.625" style="2" customWidth="1"/>
    <col min="15372" max="15372" width="19.625" style="2" customWidth="1"/>
    <col min="15373" max="15373" width="9.25" style="2" customWidth="1"/>
    <col min="15374" max="15374" width="3.5" style="2" customWidth="1"/>
    <col min="15375" max="15616" width="9" style="2"/>
    <col min="15617" max="15617" width="4.25" style="2" customWidth="1"/>
    <col min="15618" max="15618" width="9.25" style="2" customWidth="1"/>
    <col min="15619" max="15619" width="16.125" style="2" customWidth="1"/>
    <col min="15620" max="15620" width="22" style="2" customWidth="1"/>
    <col min="15621" max="15627" width="20.625" style="2" customWidth="1"/>
    <col min="15628" max="15628" width="19.625" style="2" customWidth="1"/>
    <col min="15629" max="15629" width="9.25" style="2" customWidth="1"/>
    <col min="15630" max="15630" width="3.5" style="2" customWidth="1"/>
    <col min="15631" max="15872" width="9" style="2"/>
    <col min="15873" max="15873" width="4.25" style="2" customWidth="1"/>
    <col min="15874" max="15874" width="9.25" style="2" customWidth="1"/>
    <col min="15875" max="15875" width="16.125" style="2" customWidth="1"/>
    <col min="15876" max="15876" width="22" style="2" customWidth="1"/>
    <col min="15877" max="15883" width="20.625" style="2" customWidth="1"/>
    <col min="15884" max="15884" width="19.625" style="2" customWidth="1"/>
    <col min="15885" max="15885" width="9.25" style="2" customWidth="1"/>
    <col min="15886" max="15886" width="3.5" style="2" customWidth="1"/>
    <col min="15887" max="16128" width="9" style="2"/>
    <col min="16129" max="16129" width="4.25" style="2" customWidth="1"/>
    <col min="16130" max="16130" width="9.25" style="2" customWidth="1"/>
    <col min="16131" max="16131" width="16.125" style="2" customWidth="1"/>
    <col min="16132" max="16132" width="22" style="2" customWidth="1"/>
    <col min="16133" max="16139" width="20.625" style="2" customWidth="1"/>
    <col min="16140" max="16140" width="19.625" style="2" customWidth="1"/>
    <col min="16141" max="16141" width="9.25" style="2" customWidth="1"/>
    <col min="16142" max="16142" width="3.5" style="2" customWidth="1"/>
    <col min="16143" max="16384" width="9" style="2"/>
  </cols>
  <sheetData>
    <row r="1" spans="1:28" ht="17.25" customHeight="1">
      <c r="A1" s="1" t="s">
        <v>0</v>
      </c>
      <c r="B1" s="1"/>
    </row>
    <row r="2" spans="1:28" ht="17.25" customHeight="1">
      <c r="A2" s="1"/>
      <c r="B2" s="1"/>
    </row>
    <row r="3" spans="1:28" ht="31.5" customHeight="1">
      <c r="A3" s="99" t="s">
        <v>46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</row>
    <row r="4" spans="1:28" ht="17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28" ht="18.75">
      <c r="C5" s="5"/>
      <c r="D5" s="5"/>
      <c r="E5" s="5"/>
      <c r="F5" s="5"/>
      <c r="G5" s="5"/>
      <c r="H5" s="115" t="s">
        <v>47</v>
      </c>
      <c r="I5" s="115"/>
      <c r="J5" s="115"/>
      <c r="K5" s="115"/>
      <c r="L5" s="115"/>
      <c r="M5" s="115"/>
    </row>
    <row r="6" spans="1:28" ht="14.25" thickBot="1">
      <c r="L6" s="7"/>
    </row>
    <row r="7" spans="1:28" ht="24">
      <c r="A7" s="101" t="s">
        <v>4</v>
      </c>
      <c r="B7" s="102"/>
      <c r="C7" s="8"/>
      <c r="D7" s="8"/>
      <c r="E7" s="107" t="s">
        <v>5</v>
      </c>
      <c r="F7" s="9"/>
      <c r="G7" s="9"/>
      <c r="H7" s="8"/>
      <c r="I7" s="10"/>
      <c r="J7" s="8"/>
      <c r="K7" s="9"/>
      <c r="L7" s="11"/>
      <c r="M7" s="12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1:28" s="21" customFormat="1" ht="45" customHeight="1">
      <c r="A8" s="103"/>
      <c r="B8" s="104"/>
      <c r="C8" s="14" t="s">
        <v>6</v>
      </c>
      <c r="D8" s="14" t="s">
        <v>7</v>
      </c>
      <c r="E8" s="108"/>
      <c r="F8" s="15" t="s">
        <v>8</v>
      </c>
      <c r="G8" s="15"/>
      <c r="H8" s="16" t="s">
        <v>9</v>
      </c>
      <c r="I8" s="17" t="s">
        <v>10</v>
      </c>
      <c r="J8" s="14" t="s">
        <v>11</v>
      </c>
      <c r="K8" s="18" t="s">
        <v>12</v>
      </c>
      <c r="L8" s="19" t="s">
        <v>13</v>
      </c>
      <c r="M8" s="20" t="s">
        <v>14</v>
      </c>
      <c r="P8" s="22"/>
      <c r="Q8" s="22"/>
      <c r="R8" s="2"/>
      <c r="S8" s="6"/>
    </row>
    <row r="9" spans="1:28" s="29" customFormat="1" ht="17.25" customHeight="1">
      <c r="A9" s="103"/>
      <c r="B9" s="104"/>
      <c r="C9" s="23" t="s">
        <v>15</v>
      </c>
      <c r="D9" s="23" t="s">
        <v>16</v>
      </c>
      <c r="E9" s="108"/>
      <c r="F9" s="24" t="s">
        <v>17</v>
      </c>
      <c r="G9" s="24"/>
      <c r="H9" s="23" t="s">
        <v>18</v>
      </c>
      <c r="I9" s="116" t="s">
        <v>19</v>
      </c>
      <c r="J9" s="117" t="s">
        <v>20</v>
      </c>
      <c r="K9" s="27" t="s">
        <v>21</v>
      </c>
      <c r="L9" s="24"/>
      <c r="M9" s="28"/>
      <c r="P9" s="22"/>
      <c r="Q9" s="22"/>
      <c r="R9" s="2"/>
      <c r="S9" s="6"/>
    </row>
    <row r="10" spans="1:28" s="29" customFormat="1" ht="17.25" customHeight="1" thickBot="1">
      <c r="A10" s="105"/>
      <c r="B10" s="106"/>
      <c r="C10" s="30" t="s">
        <v>22</v>
      </c>
      <c r="D10" s="31" t="s">
        <v>23</v>
      </c>
      <c r="E10" s="109"/>
      <c r="F10" s="32" t="s">
        <v>23</v>
      </c>
      <c r="G10" s="32"/>
      <c r="H10" s="32" t="s">
        <v>23</v>
      </c>
      <c r="I10" s="33" t="s">
        <v>23</v>
      </c>
      <c r="J10" s="32" t="s">
        <v>23</v>
      </c>
      <c r="K10" s="34" t="s">
        <v>23</v>
      </c>
      <c r="L10" s="33"/>
      <c r="M10" s="35"/>
      <c r="P10" s="22"/>
      <c r="Q10" s="22"/>
      <c r="R10" s="2"/>
      <c r="S10" s="6"/>
    </row>
    <row r="11" spans="1:28" ht="60" customHeight="1">
      <c r="A11" s="118" t="s">
        <v>24</v>
      </c>
      <c r="B11" s="119"/>
      <c r="C11" s="120">
        <f>SUM(C12:C12)</f>
        <v>10000</v>
      </c>
      <c r="D11" s="121">
        <v>37</v>
      </c>
      <c r="E11" s="122"/>
      <c r="F11" s="121">
        <f>SUM(F12:F12)</f>
        <v>370000</v>
      </c>
      <c r="G11" s="121"/>
      <c r="H11" s="123">
        <f>IF((SUM(H12:H12))&gt;=1000000,"1,000,000",(SUM(H12:H12)))</f>
        <v>400000</v>
      </c>
      <c r="I11" s="124">
        <f>MIN(F11,H11)</f>
        <v>370000</v>
      </c>
      <c r="J11" s="125">
        <f>IF((SUM(J12:J12))&gt;=500000,"500,000",(SUM(J12:J12)))</f>
        <v>185000</v>
      </c>
      <c r="K11" s="125">
        <f>J11</f>
        <v>185000</v>
      </c>
      <c r="L11" s="42"/>
      <c r="M11" s="126"/>
      <c r="P11" s="22"/>
      <c r="Q11" s="22"/>
      <c r="R11" s="17"/>
      <c r="S11" s="17"/>
    </row>
    <row r="12" spans="1:28" ht="60" customHeight="1" thickBot="1">
      <c r="A12" s="127"/>
      <c r="B12" s="128" t="s">
        <v>25</v>
      </c>
      <c r="C12" s="129">
        <v>10000</v>
      </c>
      <c r="D12" s="130">
        <v>37</v>
      </c>
      <c r="E12" s="131"/>
      <c r="F12" s="120">
        <f>C12*D12</f>
        <v>370000</v>
      </c>
      <c r="G12" s="121">
        <f>IF(C12&gt;0,400000,"")</f>
        <v>400000</v>
      </c>
      <c r="H12" s="121">
        <f>G12</f>
        <v>400000</v>
      </c>
      <c r="I12" s="121">
        <f>MIN(F12,H12)</f>
        <v>370000</v>
      </c>
      <c r="J12" s="121">
        <f>ROUNDDOWN(I12*1/2,-3)</f>
        <v>185000</v>
      </c>
      <c r="K12" s="49"/>
      <c r="L12" s="50"/>
      <c r="M12" s="132" t="s">
        <v>26</v>
      </c>
      <c r="P12" s="22"/>
      <c r="Q12" s="22"/>
      <c r="R12" s="17"/>
      <c r="S12" s="17"/>
    </row>
    <row r="13" spans="1:28" ht="60" customHeight="1">
      <c r="A13" s="133"/>
      <c r="B13" s="134"/>
      <c r="C13" s="135" t="s">
        <v>27</v>
      </c>
      <c r="D13" s="135" t="s">
        <v>28</v>
      </c>
      <c r="E13" s="55" t="s">
        <v>29</v>
      </c>
      <c r="F13" s="136" t="s">
        <v>8</v>
      </c>
      <c r="G13" s="137"/>
      <c r="H13" s="112" t="s">
        <v>30</v>
      </c>
      <c r="I13" s="112" t="s">
        <v>30</v>
      </c>
      <c r="J13" s="112" t="s">
        <v>30</v>
      </c>
      <c r="K13" s="58" t="s">
        <v>31</v>
      </c>
      <c r="L13" s="59" t="s">
        <v>32</v>
      </c>
      <c r="M13" s="60" t="s">
        <v>14</v>
      </c>
    </row>
    <row r="14" spans="1:28" s="67" customFormat="1" ht="16.5" customHeight="1">
      <c r="A14" s="138"/>
      <c r="B14" s="139"/>
      <c r="C14" s="63" t="s">
        <v>33</v>
      </c>
      <c r="D14" s="63" t="s">
        <v>34</v>
      </c>
      <c r="E14" s="23" t="s">
        <v>35</v>
      </c>
      <c r="F14" s="64" t="s">
        <v>36</v>
      </c>
      <c r="G14" s="64"/>
      <c r="H14" s="113"/>
      <c r="I14" s="113"/>
      <c r="J14" s="113"/>
      <c r="K14" s="65" t="s">
        <v>19</v>
      </c>
      <c r="L14" s="64"/>
      <c r="M14" s="66"/>
      <c r="P14" s="68"/>
      <c r="Q14" s="68"/>
      <c r="R14" s="69"/>
      <c r="S14" s="70"/>
    </row>
    <row r="15" spans="1:28" s="67" customFormat="1" ht="17.25" customHeight="1">
      <c r="A15" s="138"/>
      <c r="B15" s="140"/>
      <c r="C15" s="72" t="s">
        <v>37</v>
      </c>
      <c r="D15" s="73" t="s">
        <v>38</v>
      </c>
      <c r="E15" s="23" t="s">
        <v>38</v>
      </c>
      <c r="F15" s="72" t="s">
        <v>23</v>
      </c>
      <c r="G15" s="72"/>
      <c r="H15" s="114"/>
      <c r="I15" s="114"/>
      <c r="J15" s="114"/>
      <c r="K15" s="74" t="s">
        <v>23</v>
      </c>
      <c r="L15" s="75"/>
      <c r="M15" s="76"/>
      <c r="P15" s="68"/>
      <c r="Q15" s="68"/>
      <c r="R15" s="69"/>
      <c r="S15" s="70"/>
    </row>
    <row r="16" spans="1:28" ht="60" customHeight="1" thickBot="1">
      <c r="A16" s="127"/>
      <c r="B16" s="141" t="s">
        <v>39</v>
      </c>
      <c r="C16" s="142">
        <v>2222222</v>
      </c>
      <c r="D16" s="143">
        <v>2.24E-2</v>
      </c>
      <c r="E16" s="144">
        <v>0.9</v>
      </c>
      <c r="F16" s="145">
        <f>C16*D16*E16</f>
        <v>44799.995519999997</v>
      </c>
      <c r="G16" s="145"/>
      <c r="H16" s="146"/>
      <c r="I16" s="146"/>
      <c r="J16" s="146"/>
      <c r="K16" s="83">
        <f>ROUNDDOWN(F16,-3)</f>
        <v>44000</v>
      </c>
      <c r="L16" s="84" t="s">
        <v>40</v>
      </c>
      <c r="M16" s="147" t="s">
        <v>41</v>
      </c>
    </row>
    <row r="17" spans="1:19" ht="17.25" customHeight="1">
      <c r="A17" s="133"/>
      <c r="B17" s="134"/>
      <c r="C17" s="148"/>
      <c r="D17" s="149"/>
      <c r="E17" s="149"/>
      <c r="F17" s="148"/>
      <c r="G17" s="148"/>
      <c r="H17" s="148"/>
      <c r="I17" s="148"/>
      <c r="J17" s="148"/>
      <c r="K17" s="88" t="s">
        <v>42</v>
      </c>
      <c r="L17" s="89"/>
      <c r="M17" s="150"/>
    </row>
    <row r="18" spans="1:19" ht="60" customHeight="1" thickBot="1">
      <c r="A18" s="151"/>
      <c r="B18" s="152" t="s">
        <v>43</v>
      </c>
      <c r="C18" s="145"/>
      <c r="D18" s="143"/>
      <c r="E18" s="143"/>
      <c r="F18" s="145"/>
      <c r="G18" s="145"/>
      <c r="H18" s="145"/>
      <c r="I18" s="145"/>
      <c r="J18" s="145"/>
      <c r="K18" s="83">
        <f>+K11+K16</f>
        <v>229000</v>
      </c>
      <c r="L18" s="93"/>
      <c r="M18" s="147"/>
    </row>
    <row r="19" spans="1:19" s="94" customFormat="1" ht="15" customHeight="1">
      <c r="C19" s="95"/>
      <c r="D19" s="95"/>
      <c r="E19" s="95"/>
      <c r="F19" s="95"/>
      <c r="G19" s="95"/>
      <c r="H19" s="95"/>
      <c r="I19" s="95"/>
      <c r="J19" s="95"/>
      <c r="K19" s="95"/>
      <c r="M19" s="3"/>
      <c r="P19" s="2"/>
      <c r="Q19" s="2"/>
      <c r="R19" s="2"/>
      <c r="S19" s="2"/>
    </row>
    <row r="20" spans="1:19" s="6" customFormat="1" ht="29.25" customHeight="1">
      <c r="A20" s="96"/>
      <c r="B20" s="97" t="s">
        <v>44</v>
      </c>
      <c r="M20" s="98"/>
    </row>
    <row r="21" spans="1:19" s="6" customFormat="1" ht="29.25" customHeight="1">
      <c r="A21" s="97">
        <v>2</v>
      </c>
      <c r="B21" s="97" t="s">
        <v>45</v>
      </c>
      <c r="M21" s="98"/>
    </row>
    <row r="22" spans="1:19" s="6" customFormat="1" ht="29.25" customHeight="1">
      <c r="A22" s="97"/>
      <c r="B22" s="97"/>
      <c r="M22" s="98"/>
    </row>
    <row r="23" spans="1:19">
      <c r="I23" s="2" t="s">
        <v>30</v>
      </c>
    </row>
    <row r="27" spans="1:19">
      <c r="F27" s="2" t="s">
        <v>30</v>
      </c>
    </row>
  </sheetData>
  <mergeCells count="8">
    <mergeCell ref="A3:M3"/>
    <mergeCell ref="H5:M5"/>
    <mergeCell ref="A7:B10"/>
    <mergeCell ref="E7:E10"/>
    <mergeCell ref="A11:B11"/>
    <mergeCell ref="H13:H15"/>
    <mergeCell ref="I13:I15"/>
    <mergeCell ref="J13:J15"/>
  </mergeCells>
  <phoneticPr fontId="5"/>
  <printOptions horizontalCentered="1"/>
  <pageMargins left="0.51181102362204722" right="0.51181102362204722" top="0.59055118110236227" bottom="0.59055118110236227" header="0.51181102362204722" footer="0.5118110236220472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8.75"/>
  <sheetData/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様式第２号</vt:lpstr>
      <vt:lpstr>様式第２号 (記入例)</vt:lpstr>
      <vt:lpstr>Sheet1</vt:lpstr>
      <vt:lpstr>様式第２号!Print_Area</vt:lpstr>
      <vt:lpstr>'様式第２号 (記入例)'!Print_Area</vt:lpstr>
      <vt:lpstr>様式第２号!Print_Titles</vt:lpstr>
      <vt:lpstr>'様式第２号 (記入例)'!Print_Titles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那良昌宏</dc:creator>
  <cp:lastModifiedBy>那良昌宏</cp:lastModifiedBy>
  <dcterms:created xsi:type="dcterms:W3CDTF">2015-06-05T18:19:34Z</dcterms:created>
  <dcterms:modified xsi:type="dcterms:W3CDTF">2026-07-31T05:47:06Z</dcterms:modified>
</cp:coreProperties>
</file>