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請求領収書" sheetId="1" r:id="rId1"/>
    <sheet name="口座番号入力" sheetId="2" r:id="rId2"/>
  </sheets>
  <definedNames>
    <definedName name="_xlnm.Print_Area" localSheetId="0">'請求領収書'!$A$1:$O$49</definedName>
  </definedNames>
  <calcPr fullCalcOnLoad="1"/>
</workbook>
</file>

<file path=xl/sharedStrings.xml><?xml version="1.0" encoding="utf-8"?>
<sst xmlns="http://schemas.openxmlformats.org/spreadsheetml/2006/main" count="48" uniqueCount="44">
  <si>
    <t>金　融　機　関　名</t>
  </si>
  <si>
    <t>支　　店　　名</t>
  </si>
  <si>
    <t>分類</t>
  </si>
  <si>
    <t>口　座　番　号</t>
  </si>
  <si>
    <t>本・支店
本・支所
出張所</t>
  </si>
  <si>
    <t>金融機関コード</t>
  </si>
  <si>
    <t>支店コード</t>
  </si>
  <si>
    <t>請求書</t>
  </si>
  <si>
    <t>請求領収金額</t>
  </si>
  <si>
    <t>球磨村長　様</t>
  </si>
  <si>
    <t>領収書</t>
  </si>
  <si>
    <t>球磨村会計管理者　様</t>
  </si>
  <si>
    <t>住所</t>
  </si>
  <si>
    <t>氏名</t>
  </si>
  <si>
    <t>　上記の金額を請求します。</t>
  </si>
  <si>
    <t>　上記の金額を領収しました。</t>
  </si>
  <si>
    <t>支払方法</t>
  </si>
  <si>
    <t>※振込希望口座を下記にご記入下さい。</t>
  </si>
  <si>
    <t>いずれかの方法に☑（チェック）してください。</t>
  </si>
  <si>
    <t>（内容）</t>
  </si>
  <si>
    <t>1 普通
2 当座</t>
  </si>
  <si>
    <t>ゆうちょ銀行（郵便局）</t>
  </si>
  <si>
    <t>口座名義（フリガナ）</t>
  </si>
  <si>
    <t>記号</t>
  </si>
  <si>
    <r>
      <t>貯金通帳の見開き左上</t>
    </r>
    <r>
      <rPr>
        <sz val="8"/>
        <rFont val="ＭＳ Ｐゴシック"/>
        <family val="3"/>
      </rPr>
      <t xml:space="preserve">または
</t>
    </r>
    <r>
      <rPr>
        <b/>
        <u val="single"/>
        <sz val="8"/>
        <rFont val="ＭＳ Ｐゴシック"/>
        <family val="3"/>
      </rPr>
      <t>キャッシュカード</t>
    </r>
    <r>
      <rPr>
        <sz val="8"/>
        <rFont val="ＭＳ Ｐゴシック"/>
        <family val="3"/>
      </rPr>
      <t xml:space="preserve">に記載された
</t>
    </r>
    <r>
      <rPr>
        <b/>
        <u val="single"/>
        <sz val="8"/>
        <rFont val="ＭＳ Ｐゴシック"/>
        <family val="3"/>
      </rPr>
      <t>記号・番号</t>
    </r>
    <r>
      <rPr>
        <sz val="8"/>
        <rFont val="ＭＳ Ｐゴシック"/>
        <family val="3"/>
      </rPr>
      <t>をお書きください</t>
    </r>
  </si>
  <si>
    <t>※頭に \ マークを付けてください。</t>
  </si>
  <si>
    <t>窓口払い（現金）</t>
  </si>
  <si>
    <t>口座振込</t>
  </si>
  <si>
    <t>支払区分</t>
  </si>
  <si>
    <t>選択なし</t>
  </si>
  <si>
    <t>　口座振込</t>
  </si>
  <si>
    <t>　　　 窓口払（現金）</t>
  </si>
  <si>
    <t>請求日</t>
  </si>
  <si>
    <t>領収日</t>
  </si>
  <si>
    <t>請求領収書入力へ戻る</t>
  </si>
  <si>
    <t>番号</t>
  </si>
  <si>
    <t>-</t>
  </si>
  <si>
    <t>※</t>
  </si>
  <si>
    <t xml:space="preserve"> 銀行・金庫
 信組・信連
 農協・漁協
 信漁連</t>
  </si>
  <si>
    <t>（6桁目がある場合は※欄に記入してください。）</t>
  </si>
  <si>
    <t>物品明細用</t>
  </si>
  <si>
    <t>内容は自由に編集できます。</t>
  </si>
  <si>
    <t>自動計算は行いませんので、</t>
  </si>
  <si>
    <t>必要な場合は計算式を入れてください。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</si>
</sst>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9"/>
      <color indexed="10"/>
      <name val="ＭＳ Ｐ明朝"/>
      <family val="1"/>
    </font>
    <font>
      <sz val="7"/>
      <name val="ＭＳ Ｐゴシック"/>
      <family val="3"/>
    </font>
    <font>
      <b/>
      <u val="single"/>
      <sz val="8"/>
      <name val="ＭＳ Ｐゴシック"/>
      <family val="3"/>
    </font>
    <font>
      <b/>
      <sz val="14"/>
      <name val="ＭＳ Ｐゴシック"/>
      <family val="3"/>
    </font>
    <font>
      <u val="single"/>
      <sz val="9.35"/>
      <color indexed="12"/>
      <name val="ＭＳ Ｐゴシック"/>
      <family val="3"/>
    </font>
    <font>
      <sz val="9"/>
      <color indexed="55"/>
      <name val="ＭＳ Ｐゴシック"/>
      <family val="3"/>
    </font>
    <font>
      <sz val="7"/>
      <color indexed="55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dashed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dashDot"/>
    </border>
    <border>
      <left style="hair"/>
      <right style="hair"/>
      <top style="thin"/>
      <bottom style="dashDot"/>
    </border>
    <border>
      <left style="hair"/>
      <right style="medium"/>
      <top style="thin"/>
      <bottom style="dashDot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thin"/>
      <right/>
      <top style="dashDot"/>
      <bottom/>
    </border>
    <border>
      <left/>
      <right/>
      <top style="dashDot"/>
      <bottom/>
    </border>
    <border>
      <left/>
      <right style="medium"/>
      <top style="dashDot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medium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/>
      <right style="thin"/>
      <top/>
      <bottom style="medium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0" xfId="0" applyFill="1" applyAlignment="1" applyProtection="1">
      <alignment vertical="center"/>
      <protection locked="0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35" fillId="0" borderId="0" xfId="43" applyFont="1" applyAlignment="1" applyProtection="1">
      <alignment vertical="center"/>
      <protection locked="0"/>
    </xf>
    <xf numFmtId="0" fontId="0" fillId="0" borderId="14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76" fontId="11" fillId="0" borderId="0" xfId="0" applyNumberFormat="1" applyFont="1" applyBorder="1" applyAlignment="1" applyProtection="1">
      <alignment horizontal="right" vertical="center" indent="1"/>
      <protection/>
    </xf>
    <xf numFmtId="176" fontId="11" fillId="0" borderId="14" xfId="0" applyNumberFormat="1" applyFont="1" applyBorder="1" applyAlignment="1" applyProtection="1">
      <alignment horizontal="right" vertical="center" indent="1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vertical="top" wrapText="1"/>
      <protection locked="0"/>
    </xf>
    <xf numFmtId="0" fontId="0" fillId="24" borderId="12" xfId="0" applyFill="1" applyBorder="1" applyAlignment="1" applyProtection="1">
      <alignment vertical="top" wrapText="1"/>
      <protection locked="0"/>
    </xf>
    <xf numFmtId="0" fontId="0" fillId="24" borderId="13" xfId="0" applyFill="1" applyBorder="1" applyAlignment="1" applyProtection="1">
      <alignment vertical="top" wrapText="1"/>
      <protection locked="0"/>
    </xf>
    <xf numFmtId="0" fontId="0" fillId="24" borderId="14" xfId="0" applyFill="1" applyBorder="1" applyAlignment="1" applyProtection="1">
      <alignment vertical="top" wrapText="1"/>
      <protection locked="0"/>
    </xf>
    <xf numFmtId="0" fontId="0" fillId="24" borderId="18" xfId="0" applyFill="1" applyBorder="1" applyAlignment="1" applyProtection="1">
      <alignment vertical="top" wrapText="1"/>
      <protection locked="0"/>
    </xf>
    <xf numFmtId="0" fontId="0" fillId="24" borderId="20" xfId="0" applyFill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horizontal="distributed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4" fillId="0" borderId="14" xfId="0" applyFont="1" applyBorder="1" applyAlignment="1" applyProtection="1">
      <alignment horizontal="center" vertical="center"/>
      <protection/>
    </xf>
    <xf numFmtId="38" fontId="13" fillId="24" borderId="27" xfId="49" applyFont="1" applyFill="1" applyBorder="1" applyAlignment="1" applyProtection="1">
      <alignment horizontal="center" vertical="center"/>
      <protection locked="0"/>
    </xf>
    <xf numFmtId="38" fontId="13" fillId="24" borderId="28" xfId="49" applyFont="1" applyFill="1" applyBorder="1" applyAlignment="1" applyProtection="1">
      <alignment horizontal="center" vertical="center"/>
      <protection locked="0"/>
    </xf>
    <xf numFmtId="176" fontId="0" fillId="24" borderId="27" xfId="0" applyNumberFormat="1" applyFill="1" applyBorder="1" applyAlignment="1" applyProtection="1" quotePrefix="1">
      <alignment horizontal="center" vertical="top" wrapText="1"/>
      <protection locked="0"/>
    </xf>
    <xf numFmtId="176" fontId="0" fillId="24" borderId="28" xfId="0" applyNumberFormat="1" applyFill="1" applyBorder="1" applyAlignment="1" applyProtection="1" quotePrefix="1">
      <alignment horizontal="center" vertical="top" wrapText="1"/>
      <protection locked="0"/>
    </xf>
    <xf numFmtId="176" fontId="0" fillId="24" borderId="27" xfId="0" applyNumberFormat="1" applyFill="1" applyBorder="1" applyAlignment="1" applyProtection="1">
      <alignment horizontal="center" vertical="center"/>
      <protection locked="0"/>
    </xf>
    <xf numFmtId="176" fontId="0" fillId="24" borderId="28" xfId="0" applyNumberForma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35" fillId="0" borderId="0" xfId="43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32" fillId="0" borderId="35" xfId="0" applyFont="1" applyBorder="1" applyAlignment="1" applyProtection="1">
      <alignment horizontal="center" vertical="center" wrapText="1"/>
      <protection locked="0"/>
    </xf>
    <xf numFmtId="0" fontId="32" fillId="0" borderId="56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57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65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17</xdr:row>
      <xdr:rowOff>114300</xdr:rowOff>
    </xdr:from>
    <xdr:to>
      <xdr:col>16</xdr:col>
      <xdr:colOff>1257300</xdr:colOff>
      <xdr:row>23</xdr:row>
      <xdr:rowOff>133350</xdr:rowOff>
    </xdr:to>
    <xdr:sp>
      <xdr:nvSpPr>
        <xdr:cNvPr id="1" name="Rectangle 19"/>
        <xdr:cNvSpPr>
          <a:spLocks/>
        </xdr:cNvSpPr>
      </xdr:nvSpPr>
      <xdr:spPr>
        <a:xfrm>
          <a:off x="7400925" y="3924300"/>
          <a:ext cx="14859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5</xdr:row>
      <xdr:rowOff>133350</xdr:rowOff>
    </xdr:from>
    <xdr:to>
      <xdr:col>14</xdr:col>
      <xdr:colOff>561975</xdr:colOff>
      <xdr:row>9</xdr:row>
      <xdr:rowOff>95250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372225" y="1333500"/>
          <a:ext cx="6762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収入印紙</a:t>
          </a:r>
        </a:p>
      </xdr:txBody>
    </xdr:sp>
    <xdr:clientData/>
  </xdr:twoCellAnchor>
  <xdr:twoCellAnchor>
    <xdr:from>
      <xdr:col>12</xdr:col>
      <xdr:colOff>209550</xdr:colOff>
      <xdr:row>9</xdr:row>
      <xdr:rowOff>66675</xdr:rowOff>
    </xdr:from>
    <xdr:to>
      <xdr:col>13</xdr:col>
      <xdr:colOff>285750</xdr:colOff>
      <xdr:row>11</xdr:row>
      <xdr:rowOff>114300</xdr:rowOff>
    </xdr:to>
    <xdr:sp>
      <xdr:nvSpPr>
        <xdr:cNvPr id="3" name="Oval 6"/>
        <xdr:cNvSpPr>
          <a:spLocks/>
        </xdr:cNvSpPr>
      </xdr:nvSpPr>
      <xdr:spPr>
        <a:xfrm>
          <a:off x="5772150" y="2114550"/>
          <a:ext cx="51435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請求印</a:t>
          </a:r>
        </a:p>
      </xdr:txBody>
    </xdr:sp>
    <xdr:clientData/>
  </xdr:twoCellAnchor>
  <xdr:twoCellAnchor>
    <xdr:from>
      <xdr:col>12</xdr:col>
      <xdr:colOff>209550</xdr:colOff>
      <xdr:row>14</xdr:row>
      <xdr:rowOff>171450</xdr:rowOff>
    </xdr:from>
    <xdr:to>
      <xdr:col>13</xdr:col>
      <xdr:colOff>285750</xdr:colOff>
      <xdr:row>16</xdr:row>
      <xdr:rowOff>219075</xdr:rowOff>
    </xdr:to>
    <xdr:sp>
      <xdr:nvSpPr>
        <xdr:cNvPr id="4" name="Oval 8"/>
        <xdr:cNvSpPr>
          <a:spLocks/>
        </xdr:cNvSpPr>
      </xdr:nvSpPr>
      <xdr:spPr>
        <a:xfrm>
          <a:off x="5772150" y="3295650"/>
          <a:ext cx="51435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領収印</a:t>
          </a:r>
        </a:p>
      </xdr:txBody>
    </xdr:sp>
    <xdr:clientData/>
  </xdr:twoCellAnchor>
  <xdr:twoCellAnchor>
    <xdr:from>
      <xdr:col>16</xdr:col>
      <xdr:colOff>190500</xdr:colOff>
      <xdr:row>16</xdr:row>
      <xdr:rowOff>200025</xdr:rowOff>
    </xdr:from>
    <xdr:to>
      <xdr:col>16</xdr:col>
      <xdr:colOff>819150</xdr:colOff>
      <xdr:row>17</xdr:row>
      <xdr:rowOff>200025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7820025" y="3781425"/>
          <a:ext cx="6286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支払区分</a:t>
          </a:r>
        </a:p>
      </xdr:txBody>
    </xdr:sp>
    <xdr:clientData/>
  </xdr:twoCellAnchor>
  <xdr:twoCellAnchor>
    <xdr:from>
      <xdr:col>15</xdr:col>
      <xdr:colOff>133350</xdr:colOff>
      <xdr:row>36</xdr:row>
      <xdr:rowOff>104775</xdr:rowOff>
    </xdr:from>
    <xdr:to>
      <xdr:col>15</xdr:col>
      <xdr:colOff>257175</xdr:colOff>
      <xdr:row>47</xdr:row>
      <xdr:rowOff>123825</xdr:rowOff>
    </xdr:to>
    <xdr:sp>
      <xdr:nvSpPr>
        <xdr:cNvPr id="6" name="AutoShape 21"/>
        <xdr:cNvSpPr>
          <a:spLocks/>
        </xdr:cNvSpPr>
      </xdr:nvSpPr>
      <xdr:spPr>
        <a:xfrm>
          <a:off x="7410450" y="7581900"/>
          <a:ext cx="123825" cy="3162300"/>
        </a:xfrm>
        <a:prstGeom prst="rightBrace">
          <a:avLst>
            <a:gd name="adj1" fmla="val -39291"/>
            <a:gd name="adj2" fmla="val 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5295900" y="0"/>
          <a:ext cx="1123950" cy="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31</xdr:col>
      <xdr:colOff>104775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400675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市区町村受付印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Oval 5"/>
        <xdr:cNvSpPr>
          <a:spLocks/>
        </xdr:cNvSpPr>
      </xdr:nvSpPr>
      <xdr:spPr>
        <a:xfrm>
          <a:off x="3819525" y="0"/>
          <a:ext cx="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Oval 6"/>
        <xdr:cNvSpPr>
          <a:spLocks/>
        </xdr:cNvSpPr>
      </xdr:nvSpPr>
      <xdr:spPr>
        <a:xfrm>
          <a:off x="3819525" y="0"/>
          <a:ext cx="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13</xdr:row>
      <xdr:rowOff>171450</xdr:rowOff>
    </xdr:from>
    <xdr:to>
      <xdr:col>12</xdr:col>
      <xdr:colOff>123825</xdr:colOff>
      <xdr:row>13</xdr:row>
      <xdr:rowOff>171450</xdr:rowOff>
    </xdr:to>
    <xdr:sp>
      <xdr:nvSpPr>
        <xdr:cNvPr id="5" name="AutoShape 9"/>
        <xdr:cNvSpPr>
          <a:spLocks/>
        </xdr:cNvSpPr>
      </xdr:nvSpPr>
      <xdr:spPr>
        <a:xfrm>
          <a:off x="1390650" y="2209800"/>
          <a:ext cx="11525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申請・請求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申請・請求及び受給</a:t>
          </a:r>
        </a:p>
      </xdr:txBody>
    </xdr:sp>
    <xdr:clientData/>
  </xdr:twoCellAnchor>
  <xdr:twoCellAnchor>
    <xdr:from>
      <xdr:col>16</xdr:col>
      <xdr:colOff>76200</xdr:colOff>
      <xdr:row>14</xdr:row>
      <xdr:rowOff>0</xdr:rowOff>
    </xdr:from>
    <xdr:to>
      <xdr:col>22</xdr:col>
      <xdr:colOff>28575</xdr:colOff>
      <xdr:row>14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95650" y="220980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法定代理の場合は、委任方法の選択は不要です。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showGridLines="0" tabSelected="1" zoomScale="85" zoomScaleNormal="85" zoomScalePageLayoutView="0" workbookViewId="0" topLeftCell="A1">
      <pane xSplit="18" topLeftCell="S1" activePane="topRight" state="frozen"/>
      <selection pane="topLeft" activeCell="A1" sqref="A1"/>
      <selection pane="topRight" activeCell="Q3" sqref="Q3:R3"/>
    </sheetView>
  </sheetViews>
  <sheetFormatPr defaultColWidth="9.00390625" defaultRowHeight="13.5"/>
  <cols>
    <col min="1" max="1" width="2.50390625" style="40" customWidth="1"/>
    <col min="2" max="2" width="13.00390625" style="40" bestFit="1" customWidth="1"/>
    <col min="3" max="13" width="5.75390625" style="40" customWidth="1"/>
    <col min="14" max="14" width="6.375" style="40" customWidth="1"/>
    <col min="15" max="15" width="10.375" style="40" customWidth="1"/>
    <col min="16" max="16" width="4.625" style="0" customWidth="1"/>
    <col min="17" max="17" width="24.50390625" style="0" customWidth="1"/>
    <col min="18" max="18" width="13.50390625" style="0" customWidth="1"/>
    <col min="19" max="19" width="21.125" style="0" customWidth="1"/>
    <col min="20" max="20" width="0" style="0" hidden="1" customWidth="1"/>
  </cols>
  <sheetData>
    <row r="1" spans="1:17" ht="23.25" customHeight="1" thickBo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Q1" t="s">
        <v>8</v>
      </c>
    </row>
    <row r="2" spans="1:17" ht="14.25" hidden="1" thickBot="1">
      <c r="A2" s="33"/>
      <c r="B2" s="34"/>
      <c r="C2" s="34"/>
      <c r="D2" s="35">
        <f aca="true" t="shared" si="0" ref="D2:L2">E2-1</f>
        <v>-10</v>
      </c>
      <c r="E2" s="35">
        <f t="shared" si="0"/>
        <v>-9</v>
      </c>
      <c r="F2" s="35">
        <f t="shared" si="0"/>
        <v>-8</v>
      </c>
      <c r="G2" s="35">
        <f t="shared" si="0"/>
        <v>-7</v>
      </c>
      <c r="H2" s="35">
        <f t="shared" si="0"/>
        <v>-6</v>
      </c>
      <c r="I2" s="35">
        <f t="shared" si="0"/>
        <v>-5</v>
      </c>
      <c r="J2" s="35">
        <f t="shared" si="0"/>
        <v>-4</v>
      </c>
      <c r="K2" s="35">
        <f t="shared" si="0"/>
        <v>-3</v>
      </c>
      <c r="L2" s="35">
        <f t="shared" si="0"/>
        <v>-2</v>
      </c>
      <c r="M2" s="35">
        <f>N2-1</f>
        <v>-1</v>
      </c>
      <c r="N2" s="35">
        <f>Q2</f>
        <v>0</v>
      </c>
      <c r="O2" s="36"/>
      <c r="Q2">
        <f>LEN(Q3)</f>
        <v>0</v>
      </c>
    </row>
    <row r="3" spans="1:18" ht="40.5" customHeight="1" thickBot="1">
      <c r="A3" s="33"/>
      <c r="B3" s="86" t="s">
        <v>8</v>
      </c>
      <c r="C3" s="87"/>
      <c r="D3" s="37">
        <f aca="true" t="shared" si="1" ref="D3:M3">IF(D2=0,"\",IF(D2&lt;0,"",MID($Q$3,D2,1)))</f>
      </c>
      <c r="E3" s="38">
        <f t="shared" si="1"/>
      </c>
      <c r="F3" s="37">
        <f t="shared" si="1"/>
      </c>
      <c r="G3" s="39">
        <f t="shared" si="1"/>
      </c>
      <c r="H3" s="38">
        <f t="shared" si="1"/>
      </c>
      <c r="I3" s="37">
        <f t="shared" si="1"/>
      </c>
      <c r="J3" s="39">
        <f t="shared" si="1"/>
      </c>
      <c r="K3" s="38">
        <f t="shared" si="1"/>
      </c>
      <c r="L3" s="37">
        <f t="shared" si="1"/>
      </c>
      <c r="M3" s="39">
        <f t="shared" si="1"/>
      </c>
      <c r="N3" s="38">
        <f>IF(Q3="","",IF(N2&lt;0,"",MID($Q$3,N2,1)))</f>
      </c>
      <c r="O3" s="36"/>
      <c r="Q3" s="88"/>
      <c r="R3" s="89"/>
    </row>
    <row r="4" spans="1:17" ht="16.5" customHeight="1" thickBot="1">
      <c r="A4" s="33"/>
      <c r="B4" s="34"/>
      <c r="C4" s="34"/>
      <c r="D4" s="34"/>
      <c r="E4" s="34"/>
      <c r="F4" s="34"/>
      <c r="G4" s="34"/>
      <c r="H4" s="34"/>
      <c r="J4" s="34"/>
      <c r="K4" s="34" t="s">
        <v>25</v>
      </c>
      <c r="L4" s="34"/>
      <c r="M4" s="34"/>
      <c r="N4" s="34"/>
      <c r="O4" s="36"/>
      <c r="Q4" s="68" t="s">
        <v>32</v>
      </c>
    </row>
    <row r="5" spans="1:18" ht="14.25" thickBo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Q5" s="90"/>
      <c r="R5" s="91"/>
    </row>
    <row r="6" spans="1:17" ht="12.75" customHeight="1" thickBot="1">
      <c r="A6" s="44"/>
      <c r="B6" s="45"/>
      <c r="C6" s="45"/>
      <c r="D6" s="45"/>
      <c r="E6" s="45"/>
      <c r="F6" s="46"/>
      <c r="G6" s="44"/>
      <c r="H6" s="45"/>
      <c r="I6" s="45"/>
      <c r="J6" s="45"/>
      <c r="K6" s="45"/>
      <c r="L6" s="45"/>
      <c r="M6" s="45"/>
      <c r="N6" s="45"/>
      <c r="O6" s="46"/>
      <c r="P6" s="7"/>
      <c r="Q6" s="26" t="s">
        <v>33</v>
      </c>
    </row>
    <row r="7" spans="1:18" ht="18" customHeight="1" thickBot="1">
      <c r="A7" s="77" t="s">
        <v>7</v>
      </c>
      <c r="B7" s="78"/>
      <c r="C7" s="78"/>
      <c r="D7" s="78"/>
      <c r="E7" s="78"/>
      <c r="F7" s="85"/>
      <c r="G7" s="47" t="s">
        <v>12</v>
      </c>
      <c r="H7" s="48"/>
      <c r="I7" s="48"/>
      <c r="J7" s="48"/>
      <c r="K7" s="48"/>
      <c r="L7" s="48"/>
      <c r="M7" s="48"/>
      <c r="N7" s="48"/>
      <c r="O7" s="49"/>
      <c r="P7" s="7"/>
      <c r="Q7" s="92"/>
      <c r="R7" s="93"/>
    </row>
    <row r="8" spans="1:17" ht="18" customHeight="1" thickBot="1">
      <c r="A8" s="47"/>
      <c r="B8" s="48" t="s">
        <v>9</v>
      </c>
      <c r="C8" s="48"/>
      <c r="D8" s="48"/>
      <c r="E8" s="48"/>
      <c r="F8" s="49"/>
      <c r="G8" s="47"/>
      <c r="H8" s="73">
        <f>IF(Q9="","",Q9)</f>
      </c>
      <c r="I8" s="73"/>
      <c r="J8" s="73"/>
      <c r="K8" s="73"/>
      <c r="L8" s="73"/>
      <c r="M8" s="48"/>
      <c r="N8" s="48"/>
      <c r="O8" s="49"/>
      <c r="P8" s="7"/>
      <c r="Q8" s="29" t="s">
        <v>12</v>
      </c>
    </row>
    <row r="9" spans="1:18" ht="18" customHeight="1">
      <c r="A9" s="47"/>
      <c r="B9" s="50" t="s">
        <v>14</v>
      </c>
      <c r="C9" s="48"/>
      <c r="D9" s="48"/>
      <c r="E9" s="48"/>
      <c r="F9" s="49"/>
      <c r="G9" s="47"/>
      <c r="H9" s="73"/>
      <c r="I9" s="73"/>
      <c r="J9" s="73"/>
      <c r="K9" s="73"/>
      <c r="L9" s="73"/>
      <c r="M9" s="48"/>
      <c r="N9" s="48"/>
      <c r="O9" s="49"/>
      <c r="P9" s="7"/>
      <c r="Q9" s="79"/>
      <c r="R9" s="80"/>
    </row>
    <row r="10" spans="1:18" ht="18" customHeight="1">
      <c r="A10" s="47"/>
      <c r="B10" s="48"/>
      <c r="C10" s="48"/>
      <c r="D10" s="48"/>
      <c r="E10" s="48"/>
      <c r="F10" s="49"/>
      <c r="G10" s="47"/>
      <c r="H10" s="73"/>
      <c r="I10" s="73"/>
      <c r="J10" s="73"/>
      <c r="K10" s="73"/>
      <c r="L10" s="73"/>
      <c r="M10" s="48"/>
      <c r="N10" s="48"/>
      <c r="O10" s="49"/>
      <c r="P10" s="7"/>
      <c r="Q10" s="81"/>
      <c r="R10" s="82"/>
    </row>
    <row r="11" spans="1:18" ht="18" customHeight="1" thickBot="1">
      <c r="A11" s="47"/>
      <c r="B11" s="75" t="str">
        <f>IF(Q5="","平成　　年　　月　　日",Q5)</f>
        <v>平成　　年　　月　　日</v>
      </c>
      <c r="C11" s="75"/>
      <c r="D11" s="75"/>
      <c r="E11" s="75"/>
      <c r="F11" s="76"/>
      <c r="G11" s="47"/>
      <c r="H11" s="73"/>
      <c r="I11" s="73"/>
      <c r="J11" s="73"/>
      <c r="K11" s="73"/>
      <c r="L11" s="73"/>
      <c r="M11" s="48"/>
      <c r="N11" s="48"/>
      <c r="O11" s="49"/>
      <c r="P11" s="7"/>
      <c r="Q11" s="83"/>
      <c r="R11" s="84"/>
    </row>
    <row r="12" spans="1:17" ht="18" customHeight="1" thickBot="1">
      <c r="A12" s="51"/>
      <c r="B12" s="52"/>
      <c r="C12" s="52"/>
      <c r="D12" s="52"/>
      <c r="E12" s="52"/>
      <c r="F12" s="53"/>
      <c r="G12" s="47"/>
      <c r="H12" s="73"/>
      <c r="I12" s="73"/>
      <c r="J12" s="73"/>
      <c r="K12" s="73"/>
      <c r="L12" s="73"/>
      <c r="M12" s="48"/>
      <c r="N12" s="48"/>
      <c r="O12" s="49"/>
      <c r="P12" s="7"/>
      <c r="Q12" s="28" t="s">
        <v>13</v>
      </c>
    </row>
    <row r="13" spans="1:18" ht="12.75" customHeight="1">
      <c r="A13" s="47"/>
      <c r="B13" s="48"/>
      <c r="C13" s="48"/>
      <c r="D13" s="48"/>
      <c r="E13" s="48"/>
      <c r="F13" s="49"/>
      <c r="G13" s="47"/>
      <c r="H13" s="48"/>
      <c r="I13" s="48"/>
      <c r="J13" s="48"/>
      <c r="K13" s="48"/>
      <c r="L13" s="48"/>
      <c r="M13" s="48"/>
      <c r="N13" s="48"/>
      <c r="O13" s="49"/>
      <c r="P13" s="7"/>
      <c r="Q13" s="79"/>
      <c r="R13" s="80"/>
    </row>
    <row r="14" spans="1:18" ht="18" customHeight="1" thickBot="1">
      <c r="A14" s="77" t="s">
        <v>10</v>
      </c>
      <c r="B14" s="78"/>
      <c r="C14" s="78"/>
      <c r="D14" s="78"/>
      <c r="E14" s="78"/>
      <c r="F14" s="85"/>
      <c r="G14" s="47" t="s">
        <v>13</v>
      </c>
      <c r="H14" s="48"/>
      <c r="I14" s="48"/>
      <c r="J14" s="48"/>
      <c r="K14" s="48"/>
      <c r="L14" s="48"/>
      <c r="M14" s="48"/>
      <c r="N14" s="48"/>
      <c r="O14" s="49"/>
      <c r="P14" s="7"/>
      <c r="Q14" s="83"/>
      <c r="R14" s="84"/>
    </row>
    <row r="15" spans="1:16" ht="18" customHeight="1">
      <c r="A15" s="47"/>
      <c r="B15" s="48" t="s">
        <v>11</v>
      </c>
      <c r="C15" s="48"/>
      <c r="D15" s="48"/>
      <c r="E15" s="48"/>
      <c r="F15" s="49"/>
      <c r="G15" s="47"/>
      <c r="H15" s="73">
        <f>IF(Q13="","",Q13)</f>
      </c>
      <c r="I15" s="73"/>
      <c r="J15" s="73"/>
      <c r="K15" s="73"/>
      <c r="L15" s="73"/>
      <c r="M15" s="48"/>
      <c r="N15" s="48"/>
      <c r="O15" s="49"/>
      <c r="P15" s="7"/>
    </row>
    <row r="16" spans="1:16" ht="18" customHeight="1">
      <c r="A16" s="47"/>
      <c r="B16" s="50" t="s">
        <v>15</v>
      </c>
      <c r="C16" s="48"/>
      <c r="D16" s="48"/>
      <c r="E16" s="48"/>
      <c r="F16" s="49"/>
      <c r="G16" s="47"/>
      <c r="H16" s="73"/>
      <c r="I16" s="73"/>
      <c r="J16" s="73"/>
      <c r="K16" s="73"/>
      <c r="L16" s="73"/>
      <c r="M16" s="48"/>
      <c r="N16" s="48"/>
      <c r="O16" s="49"/>
      <c r="P16" s="7"/>
    </row>
    <row r="17" spans="1:16" ht="18" customHeight="1">
      <c r="A17" s="47"/>
      <c r="B17" s="48"/>
      <c r="C17" s="48"/>
      <c r="D17" s="48"/>
      <c r="E17" s="48"/>
      <c r="F17" s="49"/>
      <c r="G17" s="47"/>
      <c r="H17" s="73"/>
      <c r="I17" s="73"/>
      <c r="J17" s="73"/>
      <c r="K17" s="73"/>
      <c r="L17" s="73"/>
      <c r="M17" s="48"/>
      <c r="N17" s="48"/>
      <c r="O17" s="49"/>
      <c r="P17" s="7"/>
    </row>
    <row r="18" spans="1:16" ht="18" customHeight="1">
      <c r="A18" s="47"/>
      <c r="B18" s="75" t="str">
        <f>IF(Q7="","平成　　年　　月　　日",Q7)</f>
        <v>平成　　年　　月　　日</v>
      </c>
      <c r="C18" s="75"/>
      <c r="D18" s="75"/>
      <c r="E18" s="75"/>
      <c r="F18" s="76"/>
      <c r="G18" s="47"/>
      <c r="H18" s="73"/>
      <c r="I18" s="73"/>
      <c r="J18" s="73"/>
      <c r="K18" s="73"/>
      <c r="L18" s="73"/>
      <c r="M18" s="48"/>
      <c r="N18" s="48"/>
      <c r="O18" s="49"/>
      <c r="P18" s="7"/>
    </row>
    <row r="19" spans="1:17" ht="18" customHeight="1" thickBot="1">
      <c r="A19" s="47"/>
      <c r="B19" s="48"/>
      <c r="C19" s="48"/>
      <c r="D19" s="48"/>
      <c r="E19" s="48"/>
      <c r="F19" s="49"/>
      <c r="G19" s="47"/>
      <c r="H19" s="48"/>
      <c r="I19" s="48"/>
      <c r="J19" s="48"/>
      <c r="K19" s="48"/>
      <c r="L19" s="48"/>
      <c r="M19" s="48"/>
      <c r="N19" s="48"/>
      <c r="O19" s="49"/>
      <c r="P19" s="7"/>
      <c r="Q19" t="s">
        <v>29</v>
      </c>
    </row>
    <row r="20" spans="1:16" ht="13.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6"/>
    </row>
    <row r="21" spans="1:20" ht="18" customHeight="1">
      <c r="A21" s="77" t="s">
        <v>16</v>
      </c>
      <c r="B21" s="78"/>
      <c r="C21" s="78"/>
      <c r="D21" s="78"/>
      <c r="E21" s="54" t="s">
        <v>18</v>
      </c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6"/>
      <c r="Q21" t="s">
        <v>26</v>
      </c>
      <c r="T21" t="s">
        <v>28</v>
      </c>
    </row>
    <row r="22" spans="1:23" ht="9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6"/>
      <c r="U22" s="5">
        <v>1</v>
      </c>
      <c r="V22" s="5">
        <v>2</v>
      </c>
      <c r="W22" s="5"/>
    </row>
    <row r="23" spans="1:23" ht="21.75" customHeight="1">
      <c r="A23" s="33"/>
      <c r="B23" s="50" t="s">
        <v>31</v>
      </c>
      <c r="C23" s="34"/>
      <c r="D23" s="34"/>
      <c r="E23" s="50" t="s">
        <v>30</v>
      </c>
      <c r="F23" s="34"/>
      <c r="G23" s="34"/>
      <c r="I23" s="34"/>
      <c r="J23" s="34"/>
      <c r="K23" s="34"/>
      <c r="L23" s="34"/>
      <c r="M23" s="34"/>
      <c r="N23" s="34"/>
      <c r="O23" s="36"/>
      <c r="P23" s="6"/>
      <c r="Q23" t="s">
        <v>27</v>
      </c>
      <c r="T23" s="24">
        <v>3</v>
      </c>
      <c r="U23" s="25" t="str">
        <f>IF($T$23=U22,"☑","□")</f>
        <v>□</v>
      </c>
      <c r="V23" s="25" t="str">
        <f>IF($T$23=V22,"☑","□")</f>
        <v>□</v>
      </c>
      <c r="W23" s="25"/>
    </row>
    <row r="24" spans="1:16" ht="13.5">
      <c r="A24" s="33"/>
      <c r="B24" s="34"/>
      <c r="C24" s="34"/>
      <c r="D24" s="34"/>
      <c r="E24" s="55" t="s">
        <v>17</v>
      </c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6"/>
    </row>
    <row r="25" spans="1:16" ht="13.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6"/>
    </row>
    <row r="26" spans="1:17" ht="13.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6"/>
      <c r="P26" s="6"/>
      <c r="Q26">
        <f>IF(T23=2,"口座番号を入力してください。","")</f>
      </c>
    </row>
    <row r="27" spans="1:16" ht="13.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6"/>
    </row>
    <row r="28" spans="1:17" ht="13.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6"/>
      <c r="Q28" s="65">
        <f>IF(T23=2,"口座番号入力シートへ","")</f>
      </c>
    </row>
    <row r="29" spans="1:17" ht="13.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6"/>
      <c r="Q29" s="27"/>
    </row>
    <row r="30" spans="1:17" ht="13.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6"/>
      <c r="Q30" s="27"/>
    </row>
    <row r="31" spans="1:17" ht="13.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6"/>
      <c r="Q31" s="27"/>
    </row>
    <row r="32" spans="1:16" ht="13.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6"/>
    </row>
    <row r="33" spans="1:16" ht="13.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6"/>
      <c r="P33" s="6"/>
    </row>
    <row r="34" spans="1:16" ht="14.25" thickBo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6"/>
    </row>
    <row r="35" spans="1:21" ht="27.75" customHeight="1">
      <c r="A35" s="30"/>
      <c r="B35" s="31" t="s">
        <v>19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70"/>
      <c r="Q35" t="s">
        <v>40</v>
      </c>
      <c r="U35" s="71" t="b">
        <v>1</v>
      </c>
    </row>
    <row r="36" spans="1:17" ht="13.5">
      <c r="A36" s="33"/>
      <c r="B36" s="74" t="str">
        <f>IF($U$35=FALSE,"","品名・規格等")</f>
        <v>品名・規格等</v>
      </c>
      <c r="C36" s="74"/>
      <c r="D36" s="74"/>
      <c r="E36" s="74"/>
      <c r="F36" s="74"/>
      <c r="G36" s="74"/>
      <c r="H36" s="74"/>
      <c r="I36" s="74" t="str">
        <f>IF($U$35=FALSE,"","数量")</f>
        <v>数量</v>
      </c>
      <c r="J36" s="74"/>
      <c r="K36" s="74" t="str">
        <f>IF($U$35=FALSE,"","単価")</f>
        <v>単価</v>
      </c>
      <c r="L36" s="74"/>
      <c r="M36" s="74" t="str">
        <f>IF($U$35=FALSE,"","金額")</f>
        <v>金額</v>
      </c>
      <c r="N36" s="74"/>
      <c r="O36" s="66"/>
      <c r="P36" s="67"/>
      <c r="Q36" s="40"/>
    </row>
    <row r="37" spans="1:17" ht="22.5" customHeight="1">
      <c r="A37" s="3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69"/>
      <c r="P37" s="67"/>
      <c r="Q37" s="40"/>
    </row>
    <row r="38" spans="1:17" ht="22.5" customHeight="1">
      <c r="A38" s="3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69"/>
      <c r="P38" s="67"/>
      <c r="Q38" s="40"/>
    </row>
    <row r="39" spans="1:17" ht="22.5" customHeight="1">
      <c r="A39" s="33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69"/>
      <c r="P39" s="67"/>
      <c r="Q39" s="40"/>
    </row>
    <row r="40" spans="1:17" ht="22.5" customHeight="1">
      <c r="A40" s="33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69"/>
      <c r="P40" s="67"/>
      <c r="Q40" s="40"/>
    </row>
    <row r="41" spans="1:17" ht="22.5" customHeight="1">
      <c r="A41" s="33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69"/>
      <c r="P41" s="67"/>
      <c r="Q41" s="40" t="s">
        <v>41</v>
      </c>
    </row>
    <row r="42" spans="1:17" ht="22.5" customHeight="1">
      <c r="A42" s="3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69"/>
      <c r="P42" s="67"/>
      <c r="Q42" s="40" t="s">
        <v>42</v>
      </c>
    </row>
    <row r="43" spans="1:17" ht="22.5" customHeight="1">
      <c r="A43" s="33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69"/>
      <c r="P43" s="67"/>
      <c r="Q43" s="40" t="s">
        <v>43</v>
      </c>
    </row>
    <row r="44" spans="1:17" ht="22.5" customHeight="1">
      <c r="A44" s="3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69"/>
      <c r="P44" s="67"/>
      <c r="Q44" s="40"/>
    </row>
    <row r="45" spans="1:17" ht="22.5" customHeight="1">
      <c r="A45" s="3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69"/>
      <c r="P45" s="67"/>
      <c r="Q45" s="40"/>
    </row>
    <row r="46" spans="1:17" ht="22.5" customHeight="1">
      <c r="A46" s="33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69"/>
      <c r="P46" s="67"/>
      <c r="Q46" s="40"/>
    </row>
    <row r="47" spans="1:17" ht="22.5" customHeight="1">
      <c r="A47" s="3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69"/>
      <c r="P47" s="67"/>
      <c r="Q47" s="40"/>
    </row>
    <row r="48" spans="1:17" ht="22.5" customHeight="1">
      <c r="A48" s="33"/>
      <c r="B48" s="74" t="str">
        <f>IF($U$35=FALSE,"","合計")</f>
        <v>合計</v>
      </c>
      <c r="C48" s="74"/>
      <c r="D48" s="74"/>
      <c r="E48" s="74"/>
      <c r="F48" s="74"/>
      <c r="G48" s="74"/>
      <c r="H48" s="74"/>
      <c r="I48" s="72"/>
      <c r="J48" s="72"/>
      <c r="K48" s="72"/>
      <c r="L48" s="72"/>
      <c r="M48" s="72"/>
      <c r="N48" s="72"/>
      <c r="O48" s="69"/>
      <c r="P48" s="67"/>
      <c r="Q48" s="40"/>
    </row>
    <row r="49" spans="1:16" ht="14.25" thickBo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3"/>
      <c r="P49" s="34"/>
    </row>
    <row r="50" ht="21.75" customHeight="1"/>
  </sheetData>
  <sheetProtection sheet="1" objects="1" scenarios="1" selectLockedCells="1"/>
  <mergeCells count="65">
    <mergeCell ref="M39:N39"/>
    <mergeCell ref="M40:N40"/>
    <mergeCell ref="M41:N41"/>
    <mergeCell ref="M46:N46"/>
    <mergeCell ref="M47:N47"/>
    <mergeCell ref="M42:N42"/>
    <mergeCell ref="M48:N48"/>
    <mergeCell ref="B48:H48"/>
    <mergeCell ref="I48:J48"/>
    <mergeCell ref="K48:L48"/>
    <mergeCell ref="M36:N36"/>
    <mergeCell ref="M37:N37"/>
    <mergeCell ref="M38:N38"/>
    <mergeCell ref="B46:H46"/>
    <mergeCell ref="I46:J46"/>
    <mergeCell ref="K46:L46"/>
    <mergeCell ref="B47:H47"/>
    <mergeCell ref="I47:J47"/>
    <mergeCell ref="K47:L47"/>
    <mergeCell ref="B40:H40"/>
    <mergeCell ref="I40:J40"/>
    <mergeCell ref="K40:L40"/>
    <mergeCell ref="K38:L38"/>
    <mergeCell ref="B41:H41"/>
    <mergeCell ref="I41:J41"/>
    <mergeCell ref="K41:L41"/>
    <mergeCell ref="B39:H39"/>
    <mergeCell ref="I39:J39"/>
    <mergeCell ref="K39:L39"/>
    <mergeCell ref="B38:H38"/>
    <mergeCell ref="I38:J38"/>
    <mergeCell ref="Q9:R11"/>
    <mergeCell ref="Q13:R14"/>
    <mergeCell ref="A7:F7"/>
    <mergeCell ref="A14:F14"/>
    <mergeCell ref="B3:C3"/>
    <mergeCell ref="B11:F11"/>
    <mergeCell ref="H8:L12"/>
    <mergeCell ref="Q3:R3"/>
    <mergeCell ref="Q5:R5"/>
    <mergeCell ref="Q7:R7"/>
    <mergeCell ref="B43:H43"/>
    <mergeCell ref="I43:J43"/>
    <mergeCell ref="K43:L43"/>
    <mergeCell ref="M43:N43"/>
    <mergeCell ref="H15:L18"/>
    <mergeCell ref="B37:H37"/>
    <mergeCell ref="B42:H42"/>
    <mergeCell ref="I42:J42"/>
    <mergeCell ref="K42:L42"/>
    <mergeCell ref="B36:H36"/>
    <mergeCell ref="I36:J36"/>
    <mergeCell ref="K36:L36"/>
    <mergeCell ref="B18:F18"/>
    <mergeCell ref="A21:D21"/>
    <mergeCell ref="I37:J37"/>
    <mergeCell ref="K37:L37"/>
    <mergeCell ref="K44:L44"/>
    <mergeCell ref="M44:N44"/>
    <mergeCell ref="B45:H45"/>
    <mergeCell ref="I45:J45"/>
    <mergeCell ref="K45:L45"/>
    <mergeCell ref="M45:N45"/>
    <mergeCell ref="B44:H44"/>
    <mergeCell ref="I44:J44"/>
  </mergeCells>
  <conditionalFormatting sqref="N36 B36:M48 M37:N48">
    <cfRule type="expression" priority="1" dxfId="1" stopIfTrue="1">
      <formula>$U$35=TRUE</formula>
    </cfRule>
  </conditionalFormatting>
  <dataValidations count="2">
    <dataValidation allowBlank="1" showInputMessage="1" showErrorMessage="1" imeMode="hiragana" sqref="Q9:R11 M37:M65536 A1:B65536 I1:L65536 M1:O35 C1:H35 Q13:R14 C49:H65536 N49:O65536"/>
    <dataValidation allowBlank="1" showInputMessage="1" showErrorMessage="1" imeMode="off" sqref="Q5 Q3 Q7"/>
  </dataValidations>
  <hyperlinks>
    <hyperlink ref="Q28" location="口座番号入力!A1" display="口座番号入力!A1"/>
  </hyperlinks>
  <printOptions horizontalCentered="1"/>
  <pageMargins left="0.4" right="0.1968503937007874" top="0.8267716535433072" bottom="0.5905511811023623" header="0.57" footer="0.5118110236220472"/>
  <pageSetup fitToHeight="1" fitToWidth="1" horizontalDpi="600" verticalDpi="600" orientation="portrait" paperSize="9" scale="93" r:id="rId3"/>
  <headerFooter alignWithMargins="0">
    <oddHeader>&amp;L（別紙様式）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1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4" width="2.625" style="1" customWidth="1"/>
    <col min="5" max="8" width="2.875" style="1" customWidth="1"/>
    <col min="9" max="58" width="2.625" style="1" customWidth="1"/>
    <col min="59" max="16384" width="9.00390625" style="1" customWidth="1"/>
  </cols>
  <sheetData>
    <row r="1" ht="6" customHeight="1">
      <c r="AA1" s="10"/>
    </row>
    <row r="2" ht="13.5" customHeight="1" thickBot="1"/>
    <row r="3" spans="2:39" ht="13.5">
      <c r="B3" s="132" t="s">
        <v>0</v>
      </c>
      <c r="C3" s="130"/>
      <c r="D3" s="130"/>
      <c r="E3" s="130"/>
      <c r="F3" s="130"/>
      <c r="G3" s="130"/>
      <c r="H3" s="130"/>
      <c r="I3" s="133"/>
      <c r="J3" s="129" t="s">
        <v>1</v>
      </c>
      <c r="K3" s="130"/>
      <c r="L3" s="130"/>
      <c r="M3" s="130"/>
      <c r="N3" s="130"/>
      <c r="O3" s="130"/>
      <c r="P3" s="133"/>
      <c r="Q3" s="145" t="s">
        <v>2</v>
      </c>
      <c r="R3" s="146"/>
      <c r="S3" s="147" t="s">
        <v>3</v>
      </c>
      <c r="T3" s="147"/>
      <c r="U3" s="147"/>
      <c r="V3" s="147"/>
      <c r="W3" s="147"/>
      <c r="X3" s="147"/>
      <c r="Y3" s="147"/>
      <c r="Z3" s="129" t="s">
        <v>22</v>
      </c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1"/>
    </row>
    <row r="4" spans="2:39" ht="13.5" customHeight="1">
      <c r="B4" s="103"/>
      <c r="C4" s="104"/>
      <c r="D4" s="104"/>
      <c r="E4" s="104"/>
      <c r="F4" s="104"/>
      <c r="G4" s="134" t="s">
        <v>38</v>
      </c>
      <c r="H4" s="134"/>
      <c r="I4" s="135"/>
      <c r="J4" s="109"/>
      <c r="K4" s="104"/>
      <c r="L4" s="104"/>
      <c r="M4" s="104"/>
      <c r="N4" s="104"/>
      <c r="O4" s="148" t="s">
        <v>4</v>
      </c>
      <c r="P4" s="149"/>
      <c r="Q4" s="157" t="s">
        <v>20</v>
      </c>
      <c r="R4" s="158"/>
      <c r="S4" s="138"/>
      <c r="T4" s="94"/>
      <c r="U4" s="94"/>
      <c r="V4" s="94"/>
      <c r="W4" s="94"/>
      <c r="X4" s="94"/>
      <c r="Y4" s="152"/>
      <c r="Z4" s="62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4"/>
    </row>
    <row r="5" spans="2:39" ht="13.5" customHeight="1">
      <c r="B5" s="105"/>
      <c r="C5" s="106"/>
      <c r="D5" s="106"/>
      <c r="E5" s="106"/>
      <c r="F5" s="106"/>
      <c r="G5" s="136"/>
      <c r="H5" s="136"/>
      <c r="I5" s="137"/>
      <c r="J5" s="110"/>
      <c r="K5" s="106"/>
      <c r="L5" s="106"/>
      <c r="M5" s="106"/>
      <c r="N5" s="106"/>
      <c r="O5" s="150"/>
      <c r="P5" s="151"/>
      <c r="Q5" s="159"/>
      <c r="R5" s="160"/>
      <c r="S5" s="138"/>
      <c r="T5" s="94"/>
      <c r="U5" s="94"/>
      <c r="V5" s="94"/>
      <c r="W5" s="94"/>
      <c r="X5" s="94"/>
      <c r="Y5" s="152"/>
      <c r="Z5" s="97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9"/>
    </row>
    <row r="6" spans="2:39" ht="13.5" customHeight="1">
      <c r="B6" s="107"/>
      <c r="C6" s="108"/>
      <c r="D6" s="108"/>
      <c r="E6" s="108"/>
      <c r="F6" s="108"/>
      <c r="G6" s="136"/>
      <c r="H6" s="136"/>
      <c r="I6" s="137"/>
      <c r="J6" s="111"/>
      <c r="K6" s="108"/>
      <c r="L6" s="108"/>
      <c r="M6" s="108"/>
      <c r="N6" s="108"/>
      <c r="O6" s="150"/>
      <c r="P6" s="151"/>
      <c r="Q6" s="159"/>
      <c r="R6" s="160"/>
      <c r="S6" s="138"/>
      <c r="T6" s="94"/>
      <c r="U6" s="94"/>
      <c r="V6" s="94"/>
      <c r="W6" s="94"/>
      <c r="X6" s="94"/>
      <c r="Y6" s="152"/>
      <c r="Z6" s="154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6"/>
    </row>
    <row r="7" spans="2:41" ht="13.5" customHeight="1" thickBot="1">
      <c r="B7" s="140" t="s">
        <v>5</v>
      </c>
      <c r="C7" s="141"/>
      <c r="D7" s="141"/>
      <c r="E7" s="142"/>
      <c r="F7" s="56"/>
      <c r="G7" s="57"/>
      <c r="H7" s="57"/>
      <c r="I7" s="58"/>
      <c r="J7" s="143" t="s">
        <v>6</v>
      </c>
      <c r="K7" s="144"/>
      <c r="L7" s="144"/>
      <c r="M7" s="144"/>
      <c r="N7" s="59"/>
      <c r="O7" s="60"/>
      <c r="P7" s="61"/>
      <c r="Q7" s="161"/>
      <c r="R7" s="162"/>
      <c r="S7" s="139"/>
      <c r="T7" s="95"/>
      <c r="U7" s="95"/>
      <c r="V7" s="95"/>
      <c r="W7" s="95"/>
      <c r="X7" s="95"/>
      <c r="Y7" s="153"/>
      <c r="Z7" s="100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2"/>
      <c r="AN7" s="4"/>
      <c r="AO7" s="4"/>
    </row>
    <row r="8" spans="2:41" ht="6" customHeight="1" thickBot="1">
      <c r="B8" s="15"/>
      <c r="C8" s="16"/>
      <c r="D8" s="16"/>
      <c r="E8" s="17"/>
      <c r="F8" s="17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6"/>
      <c r="T8" s="16"/>
      <c r="U8" s="20"/>
      <c r="V8" s="16"/>
      <c r="W8" s="16"/>
      <c r="X8" s="16"/>
      <c r="Y8" s="16"/>
      <c r="Z8" s="21"/>
      <c r="AA8" s="21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22"/>
      <c r="AM8" s="22"/>
      <c r="AN8" s="4"/>
      <c r="AO8" s="4"/>
    </row>
    <row r="9" spans="2:41" ht="13.5" customHeight="1">
      <c r="B9" s="127" t="s">
        <v>21</v>
      </c>
      <c r="C9" s="119"/>
      <c r="D9" s="119"/>
      <c r="E9" s="119"/>
      <c r="F9" s="119"/>
      <c r="G9" s="119"/>
      <c r="H9" s="119"/>
      <c r="I9" s="120"/>
      <c r="J9" s="118" t="s">
        <v>23</v>
      </c>
      <c r="K9" s="119"/>
      <c r="L9" s="119"/>
      <c r="M9" s="119"/>
      <c r="N9" s="119"/>
      <c r="O9" s="119"/>
      <c r="P9" s="120"/>
      <c r="Q9" s="181"/>
      <c r="R9" s="124" t="s">
        <v>35</v>
      </c>
      <c r="S9" s="119"/>
      <c r="T9" s="119"/>
      <c r="U9" s="119"/>
      <c r="V9" s="119"/>
      <c r="W9" s="119"/>
      <c r="X9" s="119"/>
      <c r="Y9" s="120"/>
      <c r="Z9" s="124" t="s">
        <v>22</v>
      </c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25"/>
      <c r="AN9" s="14"/>
      <c r="AO9" s="8"/>
    </row>
    <row r="10" spans="2:41" ht="13.5" customHeight="1">
      <c r="B10" s="128"/>
      <c r="C10" s="122"/>
      <c r="D10" s="122"/>
      <c r="E10" s="122"/>
      <c r="F10" s="122"/>
      <c r="G10" s="122"/>
      <c r="H10" s="122"/>
      <c r="I10" s="123"/>
      <c r="J10" s="121"/>
      <c r="K10" s="122"/>
      <c r="L10" s="122"/>
      <c r="M10" s="122"/>
      <c r="N10" s="122"/>
      <c r="O10" s="122"/>
      <c r="P10" s="123"/>
      <c r="Q10" s="182"/>
      <c r="R10" s="121"/>
      <c r="S10" s="122"/>
      <c r="T10" s="122"/>
      <c r="U10" s="122"/>
      <c r="V10" s="122"/>
      <c r="W10" s="122"/>
      <c r="X10" s="122"/>
      <c r="Y10" s="123"/>
      <c r="Z10" s="121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6"/>
      <c r="AN10" s="8"/>
      <c r="AO10" s="8"/>
    </row>
    <row r="11" spans="2:41" ht="13.5" customHeight="1">
      <c r="B11" s="163" t="s">
        <v>24</v>
      </c>
      <c r="C11" s="164"/>
      <c r="D11" s="164"/>
      <c r="E11" s="164"/>
      <c r="F11" s="164"/>
      <c r="G11" s="164"/>
      <c r="H11" s="164"/>
      <c r="I11" s="165"/>
      <c r="J11" s="172"/>
      <c r="K11" s="187"/>
      <c r="L11" s="115"/>
      <c r="M11" s="115"/>
      <c r="N11" s="115"/>
      <c r="O11" s="178" t="s">
        <v>36</v>
      </c>
      <c r="P11" s="184" t="s">
        <v>37</v>
      </c>
      <c r="Q11" s="182"/>
      <c r="R11" s="175"/>
      <c r="S11" s="115"/>
      <c r="T11" s="115"/>
      <c r="U11" s="115"/>
      <c r="V11" s="115"/>
      <c r="W11" s="115"/>
      <c r="X11" s="115"/>
      <c r="Y11" s="112"/>
      <c r="Z11" s="62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4"/>
      <c r="AN11" s="8"/>
      <c r="AO11" s="8"/>
    </row>
    <row r="12" spans="2:39" ht="13.5" customHeight="1">
      <c r="B12" s="166"/>
      <c r="C12" s="167"/>
      <c r="D12" s="167"/>
      <c r="E12" s="167"/>
      <c r="F12" s="167"/>
      <c r="G12" s="167"/>
      <c r="H12" s="167"/>
      <c r="I12" s="168"/>
      <c r="J12" s="173"/>
      <c r="K12" s="188"/>
      <c r="L12" s="116"/>
      <c r="M12" s="116"/>
      <c r="N12" s="116"/>
      <c r="O12" s="179"/>
      <c r="P12" s="185"/>
      <c r="Q12" s="182"/>
      <c r="R12" s="176"/>
      <c r="S12" s="116"/>
      <c r="T12" s="116"/>
      <c r="U12" s="116"/>
      <c r="V12" s="116"/>
      <c r="W12" s="116"/>
      <c r="X12" s="116"/>
      <c r="Y12" s="113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9"/>
    </row>
    <row r="13" spans="2:39" ht="13.5" customHeight="1" thickBot="1">
      <c r="B13" s="169"/>
      <c r="C13" s="170"/>
      <c r="D13" s="170"/>
      <c r="E13" s="170"/>
      <c r="F13" s="170"/>
      <c r="G13" s="170"/>
      <c r="H13" s="170"/>
      <c r="I13" s="171"/>
      <c r="J13" s="174"/>
      <c r="K13" s="189"/>
      <c r="L13" s="117"/>
      <c r="M13" s="117"/>
      <c r="N13" s="117"/>
      <c r="O13" s="180"/>
      <c r="P13" s="186"/>
      <c r="Q13" s="183"/>
      <c r="R13" s="177"/>
      <c r="S13" s="117"/>
      <c r="T13" s="117"/>
      <c r="U13" s="117"/>
      <c r="V13" s="117"/>
      <c r="W13" s="117"/>
      <c r="X13" s="117"/>
      <c r="Y13" s="114"/>
      <c r="Z13" s="100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2"/>
    </row>
    <row r="14" spans="2:41" ht="13.5">
      <c r="B14" s="12"/>
      <c r="C14" s="4"/>
      <c r="D14" s="4"/>
      <c r="E14" s="3"/>
      <c r="F14" s="3"/>
      <c r="G14" s="9"/>
      <c r="H14" s="9"/>
      <c r="I14" s="2"/>
      <c r="J14" s="17" t="s">
        <v>39</v>
      </c>
      <c r="K14" s="2"/>
      <c r="L14" s="2"/>
      <c r="M14" s="2"/>
      <c r="N14" s="2"/>
      <c r="O14" s="2"/>
      <c r="P14" s="2"/>
      <c r="Q14" s="2"/>
      <c r="R14" s="2"/>
      <c r="S14" s="4"/>
      <c r="T14" s="4"/>
      <c r="U14" s="13"/>
      <c r="V14" s="4"/>
      <c r="W14" s="4"/>
      <c r="X14" s="4"/>
      <c r="Y14" s="4"/>
      <c r="Z14" s="11"/>
      <c r="AA14" s="11"/>
      <c r="AB14" s="4"/>
      <c r="AC14" s="4"/>
      <c r="AD14" s="4"/>
      <c r="AE14" s="4"/>
      <c r="AF14" s="4"/>
      <c r="AG14" s="4"/>
      <c r="AH14" s="4"/>
      <c r="AI14" s="4"/>
      <c r="AJ14" s="4"/>
      <c r="AK14" s="4"/>
      <c r="AN14" s="4"/>
      <c r="AO14" s="4"/>
    </row>
    <row r="16" spans="2:7" s="23" customFormat="1" ht="13.5">
      <c r="B16" s="96" t="s">
        <v>34</v>
      </c>
      <c r="C16" s="96"/>
      <c r="D16" s="96"/>
      <c r="E16" s="96"/>
      <c r="F16" s="96"/>
      <c r="G16" s="96"/>
    </row>
  </sheetData>
  <sheetProtection sheet="1"/>
  <mergeCells count="43">
    <mergeCell ref="T11:T13"/>
    <mergeCell ref="B11:I13"/>
    <mergeCell ref="J11:J13"/>
    <mergeCell ref="R11:R13"/>
    <mergeCell ref="N11:N13"/>
    <mergeCell ref="O11:O13"/>
    <mergeCell ref="Q9:Q13"/>
    <mergeCell ref="P11:P13"/>
    <mergeCell ref="K11:K13"/>
    <mergeCell ref="L11:L13"/>
    <mergeCell ref="M11:M13"/>
    <mergeCell ref="Z3:AM3"/>
    <mergeCell ref="B3:I3"/>
    <mergeCell ref="J3:P3"/>
    <mergeCell ref="G4:I6"/>
    <mergeCell ref="S4:S7"/>
    <mergeCell ref="B7:E7"/>
    <mergeCell ref="J7:M7"/>
    <mergeCell ref="Q3:R3"/>
    <mergeCell ref="S3:Y3"/>
    <mergeCell ref="O4:P6"/>
    <mergeCell ref="Y4:Y7"/>
    <mergeCell ref="T4:T7"/>
    <mergeCell ref="U4:U7"/>
    <mergeCell ref="Z5:AM7"/>
    <mergeCell ref="Q4:R7"/>
    <mergeCell ref="V4:V7"/>
    <mergeCell ref="W4:W7"/>
    <mergeCell ref="X4:X7"/>
    <mergeCell ref="B16:G16"/>
    <mergeCell ref="Z12:AM13"/>
    <mergeCell ref="B4:F6"/>
    <mergeCell ref="J4:N6"/>
    <mergeCell ref="Y11:Y13"/>
    <mergeCell ref="V11:V13"/>
    <mergeCell ref="W11:W13"/>
    <mergeCell ref="X11:X13"/>
    <mergeCell ref="J9:P10"/>
    <mergeCell ref="Z9:AM10"/>
    <mergeCell ref="U11:U13"/>
    <mergeCell ref="B9:I10"/>
    <mergeCell ref="R9:Y10"/>
    <mergeCell ref="S11:S13"/>
  </mergeCells>
  <dataValidations count="3">
    <dataValidation allowBlank="1" showInputMessage="1" showErrorMessage="1" imeMode="hiragana" sqref="J4:P6 B4:I6 Z5:AM7 Z12:AM13"/>
    <dataValidation allowBlank="1" showInputMessage="1" showErrorMessage="1" imeMode="fullKatakana" sqref="Z4:AM4 Z11:AM11"/>
    <dataValidation allowBlank="1" showInputMessage="1" showErrorMessage="1" imeMode="off" sqref="S4:Y7 N7:P7 F7:I7 K11:M13 J11:P13 R11:Y13"/>
  </dataValidations>
  <hyperlinks>
    <hyperlink ref="B16" location="請求領収書!A1" display="請求領収書入力へ戻る"/>
  </hyperlinks>
  <printOptions horizontalCentered="1"/>
  <pageMargins left="0.31496062992125984" right="0.2755905511811024" top="0.4330708661417323" bottom="0.2755905511811024" header="0.1968503937007874" footer="0.15748031496062992"/>
  <pageSetup horizontalDpi="600" verticalDpi="600" orientation="portrait" paperSize="9" scale="83" r:id="rId2"/>
  <headerFooter alignWithMargins="0">
    <oddHeader>&amp;L&amp;"ＭＳ Ｐ明朝,標準"&amp;12様式第１号の１（第６条関係）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　はづき</dc:creator>
  <cp:keywords/>
  <dc:description/>
  <cp:lastModifiedBy>東　はづき</cp:lastModifiedBy>
  <cp:lastPrinted>2009-09-30T10:08:07Z</cp:lastPrinted>
  <dcterms:created xsi:type="dcterms:W3CDTF">2009-04-21T02:58:20Z</dcterms:created>
  <dcterms:modified xsi:type="dcterms:W3CDTF">2015-11-19T04:03:37Z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